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tamapef\Downloads\"/>
    </mc:Choice>
  </mc:AlternateContent>
  <xr:revisionPtr revIDLastSave="0" documentId="13_ncr:1_{8BBAE7D5-31BE-49A0-8E45-8659877611B1}" xr6:coauthVersionLast="47" xr6:coauthVersionMax="47" xr10:uidLastSave="{00000000-0000-0000-0000-000000000000}"/>
  <bookViews>
    <workbookView xWindow="-28920" yWindow="-120" windowWidth="29040" windowHeight="15840" tabRatio="760" xr2:uid="{00000000-000D-0000-FFFF-FFFF00000000}"/>
  </bookViews>
  <sheets>
    <sheet name="Instructions" sheetId="8" r:id="rId1"/>
    <sheet name="1. Supplier Assessment" sheetId="7" r:id="rId2"/>
    <sheet name="2 Segmentation Insights" sheetId="1" r:id="rId3"/>
    <sheet name="3. Classification Summary" sheetId="4" r:id="rId4"/>
  </sheets>
  <definedNames>
    <definedName name="_xlnm._FilterDatabase" localSheetId="1" hidden="1">'1. Supplier Assessment'!$A$5:$B$5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AK7" i="7"/>
  <c r="B35" i="4"/>
  <c r="B25" i="4"/>
  <c r="AL9" i="7"/>
  <c r="D5" i="4" s="1"/>
  <c r="AK9" i="7"/>
  <c r="C5" i="4" s="1"/>
  <c r="AL10" i="7"/>
  <c r="AL11" i="7"/>
  <c r="D7" i="4" s="1"/>
  <c r="AL16" i="7"/>
  <c r="D12" i="4" s="1"/>
  <c r="AL17" i="7"/>
  <c r="D13" i="4" s="1"/>
  <c r="AL22" i="7"/>
  <c r="AL23" i="7"/>
  <c r="D19" i="4" s="1"/>
  <c r="AL24" i="7"/>
  <c r="D20" i="4" s="1"/>
  <c r="AL29" i="7"/>
  <c r="D25" i="4" s="1"/>
  <c r="AL30" i="7"/>
  <c r="D26" i="4" s="1"/>
  <c r="AK33" i="7"/>
  <c r="C29" i="4" s="1"/>
  <c r="AL35" i="7"/>
  <c r="D31" i="4" s="1"/>
  <c r="AK36" i="7"/>
  <c r="C32" i="4" s="1"/>
  <c r="AL39" i="7"/>
  <c r="D35" i="4" s="1"/>
  <c r="AL40" i="7"/>
  <c r="D36" i="4" s="1"/>
  <c r="AL41" i="7"/>
  <c r="D37" i="4" s="1"/>
  <c r="AK42" i="7"/>
  <c r="C38" i="4" s="1"/>
  <c r="AK43" i="7"/>
  <c r="AL44" i="7"/>
  <c r="D40" i="4" s="1"/>
  <c r="AK44" i="7"/>
  <c r="AL45" i="7"/>
  <c r="D41" i="4" s="1"/>
  <c r="AK45" i="7"/>
  <c r="AL46" i="7"/>
  <c r="D42" i="4" s="1"/>
  <c r="AK46" i="7"/>
  <c r="AL47" i="7"/>
  <c r="D43" i="4" s="1"/>
  <c r="AK47" i="7"/>
  <c r="AK49" i="7"/>
  <c r="AK50" i="7"/>
  <c r="AL51" i="7"/>
  <c r="D47" i="4" s="1"/>
  <c r="AK51" i="7"/>
  <c r="AL52" i="7"/>
  <c r="D48" i="4" s="1"/>
  <c r="AL53" i="7"/>
  <c r="D49" i="4" s="1"/>
  <c r="AK53" i="7"/>
  <c r="AL54" i="7"/>
  <c r="D50" i="4" s="1"/>
  <c r="AK54" i="7"/>
  <c r="AL55" i="7"/>
  <c r="D51" i="4" s="1"/>
  <c r="AK55" i="7"/>
  <c r="A50" i="4"/>
  <c r="B50" i="4"/>
  <c r="A51" i="4"/>
  <c r="B51" i="4"/>
  <c r="A39" i="4"/>
  <c r="B39" i="4"/>
  <c r="A40" i="4"/>
  <c r="B40" i="4"/>
  <c r="A41" i="4"/>
  <c r="B41" i="4"/>
  <c r="A42" i="4"/>
  <c r="B42" i="4"/>
  <c r="A43" i="4"/>
  <c r="B43" i="4"/>
  <c r="A44" i="4"/>
  <c r="B44" i="4"/>
  <c r="A45" i="4"/>
  <c r="B45" i="4"/>
  <c r="A46" i="4"/>
  <c r="B46" i="4"/>
  <c r="A47" i="4"/>
  <c r="B47" i="4"/>
  <c r="A48" i="4"/>
  <c r="B48" i="4"/>
  <c r="A49" i="4"/>
  <c r="B49" i="4"/>
  <c r="B29" i="4"/>
  <c r="B30" i="4"/>
  <c r="B31" i="4"/>
  <c r="B32" i="4"/>
  <c r="B33" i="4"/>
  <c r="B34" i="4"/>
  <c r="B36" i="4"/>
  <c r="B37" i="4"/>
  <c r="B38" i="4"/>
  <c r="A32" i="4"/>
  <c r="A33" i="4"/>
  <c r="A34" i="4"/>
  <c r="A35" i="4"/>
  <c r="A36" i="4"/>
  <c r="A37" i="4"/>
  <c r="A38" i="4"/>
  <c r="AL38" i="7"/>
  <c r="D34" i="4" s="1"/>
  <c r="B3" i="4"/>
  <c r="B4" i="4"/>
  <c r="B5" i="4"/>
  <c r="B6" i="4"/>
  <c r="B7" i="4"/>
  <c r="B8" i="4"/>
  <c r="B9" i="4"/>
  <c r="B10" i="4"/>
  <c r="B11" i="4"/>
  <c r="B12" i="4"/>
  <c r="B13" i="4"/>
  <c r="B14" i="4"/>
  <c r="B15" i="4"/>
  <c r="B16" i="4"/>
  <c r="B17" i="4"/>
  <c r="B18" i="4"/>
  <c r="B19" i="4"/>
  <c r="B20" i="4"/>
  <c r="B21" i="4"/>
  <c r="B22" i="4"/>
  <c r="B23" i="4"/>
  <c r="B24" i="4"/>
  <c r="B26" i="4"/>
  <c r="B27" i="4"/>
  <c r="B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2" i="4"/>
  <c r="AL7" i="7"/>
  <c r="D3" i="4" s="1"/>
  <c r="AL8" i="7"/>
  <c r="D4" i="4" s="1"/>
  <c r="AK13" i="7"/>
  <c r="C9" i="4" s="1"/>
  <c r="AL13" i="7"/>
  <c r="D9" i="4" s="1"/>
  <c r="AL14" i="7"/>
  <c r="AL15" i="7"/>
  <c r="D11" i="4" s="1"/>
  <c r="AK21" i="7"/>
  <c r="C17" i="4" s="1"/>
  <c r="AL21" i="7"/>
  <c r="D17" i="4" s="1"/>
  <c r="AL28" i="7"/>
  <c r="D24" i="4" s="1"/>
  <c r="AL34" i="7"/>
  <c r="D30" i="4" s="1"/>
  <c r="J40" i="1"/>
  <c r="I39" i="1"/>
  <c r="I38" i="1"/>
  <c r="I37" i="1"/>
  <c r="I36" i="1"/>
  <c r="B19" i="1"/>
  <c r="B18" i="1"/>
  <c r="B17" i="1"/>
  <c r="AK48" i="7" l="1"/>
  <c r="AK25" i="7"/>
  <c r="AK52" i="7"/>
  <c r="AK40" i="7"/>
  <c r="AK29" i="7"/>
  <c r="AK17" i="7"/>
  <c r="AL50" i="7"/>
  <c r="AL49" i="7"/>
  <c r="AL48" i="7"/>
  <c r="AL43" i="7"/>
  <c r="AL42" i="7"/>
  <c r="AL37" i="7"/>
  <c r="AL36" i="7"/>
  <c r="AL33" i="7"/>
  <c r="AL32" i="7"/>
  <c r="AL31" i="7"/>
  <c r="AL27" i="7"/>
  <c r="AL26" i="7"/>
  <c r="AL25" i="7"/>
  <c r="AL20" i="7"/>
  <c r="AL19" i="7"/>
  <c r="AL18" i="7"/>
  <c r="AL12" i="7"/>
  <c r="AK41" i="7"/>
  <c r="AK39" i="7"/>
  <c r="AK38" i="7"/>
  <c r="AK37" i="7"/>
  <c r="AK35" i="7"/>
  <c r="AK34" i="7"/>
  <c r="AK32" i="7"/>
  <c r="AK31" i="7"/>
  <c r="AK30" i="7"/>
  <c r="AK28" i="7"/>
  <c r="AK27" i="7"/>
  <c r="AK26" i="7"/>
  <c r="AK24" i="7"/>
  <c r="AK23" i="7"/>
  <c r="AK22" i="7"/>
  <c r="AK20" i="7"/>
  <c r="AK19" i="7"/>
  <c r="AK18" i="7"/>
  <c r="AK16" i="7"/>
  <c r="AK15" i="7"/>
  <c r="AK14" i="7"/>
  <c r="AK12" i="7"/>
  <c r="C8" i="4" s="1"/>
  <c r="AK11" i="7"/>
  <c r="AK10" i="7"/>
  <c r="AK8" i="7"/>
  <c r="AK6" i="7"/>
  <c r="AM44" i="7"/>
  <c r="C40" i="4"/>
  <c r="E40" i="4" s="1"/>
  <c r="AM53" i="7"/>
  <c r="C49" i="4"/>
  <c r="E49" i="4" s="1"/>
  <c r="C46" i="4"/>
  <c r="C41" i="4"/>
  <c r="E41" i="4" s="1"/>
  <c r="AM45" i="7"/>
  <c r="C51" i="4"/>
  <c r="E51" i="4" s="1"/>
  <c r="AM55" i="7"/>
  <c r="AM51" i="7"/>
  <c r="C47" i="4"/>
  <c r="E47" i="4" s="1"/>
  <c r="C45" i="4"/>
  <c r="C39" i="4"/>
  <c r="AM46" i="7"/>
  <c r="C42" i="4"/>
  <c r="E42" i="4" s="1"/>
  <c r="C43" i="4"/>
  <c r="E43" i="4" s="1"/>
  <c r="AM47" i="7"/>
  <c r="C50" i="4"/>
  <c r="E50" i="4" s="1"/>
  <c r="AM54" i="7"/>
  <c r="AL6" i="7"/>
  <c r="E17" i="4"/>
  <c r="E9" i="4"/>
  <c r="E5" i="4"/>
  <c r="D6" i="4"/>
  <c r="D18" i="4"/>
  <c r="D10" i="4"/>
  <c r="AM21" i="7"/>
  <c r="AM9" i="7"/>
  <c r="AM13" i="7"/>
  <c r="C35" i="4" l="1"/>
  <c r="E35" i="4" s="1"/>
  <c r="C15" i="4"/>
  <c r="C37" i="4"/>
  <c r="E37" i="4" s="1"/>
  <c r="C14" i="4"/>
  <c r="C16" i="4"/>
  <c r="C22" i="4"/>
  <c r="C18" i="4"/>
  <c r="E18" i="4" s="1"/>
  <c r="C13" i="4"/>
  <c r="E13" i="4" s="1"/>
  <c r="C19" i="4"/>
  <c r="E19" i="4" s="1"/>
  <c r="C25" i="4"/>
  <c r="E25" i="4" s="1"/>
  <c r="C20" i="4"/>
  <c r="E20" i="4" s="1"/>
  <c r="AM40" i="7"/>
  <c r="C48" i="4"/>
  <c r="E48" i="4" s="1"/>
  <c r="C24" i="4"/>
  <c r="E24" i="4" s="1"/>
  <c r="C27" i="4"/>
  <c r="C44" i="4"/>
  <c r="C4" i="4"/>
  <c r="E4" i="4" s="1"/>
  <c r="C7" i="4"/>
  <c r="E7" i="4" s="1"/>
  <c r="C28" i="4"/>
  <c r="C23" i="4"/>
  <c r="C6" i="4"/>
  <c r="E6" i="4" s="1"/>
  <c r="C30" i="4"/>
  <c r="E30" i="4" s="1"/>
  <c r="C10" i="4"/>
  <c r="E10" i="4" s="1"/>
  <c r="C31" i="4"/>
  <c r="E31" i="4" s="1"/>
  <c r="C21" i="4"/>
  <c r="C11" i="4"/>
  <c r="E11" i="4" s="1"/>
  <c r="C33" i="4"/>
  <c r="C12" i="4"/>
  <c r="E12" i="4" s="1"/>
  <c r="C34" i="4"/>
  <c r="E34" i="4" s="1"/>
  <c r="D27" i="4"/>
  <c r="D23" i="4"/>
  <c r="D28" i="4"/>
  <c r="D45" i="4"/>
  <c r="E45" i="4" s="1"/>
  <c r="D32" i="4"/>
  <c r="E32" i="4" s="1"/>
  <c r="D29" i="4"/>
  <c r="E29" i="4" s="1"/>
  <c r="D33" i="4"/>
  <c r="AM42" i="7"/>
  <c r="D39" i="4"/>
  <c r="E39" i="4" s="1"/>
  <c r="D44" i="4"/>
  <c r="D8" i="4"/>
  <c r="D46" i="4"/>
  <c r="E46" i="4" s="1"/>
  <c r="D14" i="4"/>
  <c r="D15" i="4"/>
  <c r="D16" i="4"/>
  <c r="D21" i="4"/>
  <c r="C2" i="4"/>
  <c r="C3" i="4"/>
  <c r="E3" i="4" s="1"/>
  <c r="D2" i="4"/>
  <c r="C26" i="4"/>
  <c r="E26" i="4" s="1"/>
  <c r="AM15" i="7"/>
  <c r="C36" i="4"/>
  <c r="E36" i="4" s="1"/>
  <c r="AM26" i="7"/>
  <c r="AM11" i="7"/>
  <c r="AM43" i="7"/>
  <c r="D38" i="4"/>
  <c r="E38" i="4" s="1"/>
  <c r="AM37" i="7"/>
  <c r="D22" i="4"/>
  <c r="AM32" i="7"/>
  <c r="AM25" i="7"/>
  <c r="AM34" i="7"/>
  <c r="AM12" i="7"/>
  <c r="AM50" i="7"/>
  <c r="AM49" i="7"/>
  <c r="AM24" i="7"/>
  <c r="AM29" i="7"/>
  <c r="AM35" i="7"/>
  <c r="AM14" i="7"/>
  <c r="AM52" i="7"/>
  <c r="AM16" i="7"/>
  <c r="AM38" i="7"/>
  <c r="AM19" i="7"/>
  <c r="AM33" i="7"/>
  <c r="AM36" i="7"/>
  <c r="AM48" i="7"/>
  <c r="AM20" i="7"/>
  <c r="AM10" i="7"/>
  <c r="AM23" i="7"/>
  <c r="AM27" i="7"/>
  <c r="AM31" i="7"/>
  <c r="AM17" i="7"/>
  <c r="AM18" i="7"/>
  <c r="AM22" i="7"/>
  <c r="AM41" i="7"/>
  <c r="AM39" i="7"/>
  <c r="AM28" i="7"/>
  <c r="AM7" i="7"/>
  <c r="AM30" i="7"/>
  <c r="AM8" i="7"/>
  <c r="AM6" i="7"/>
  <c r="C20" i="1"/>
  <c r="E16" i="4" l="1"/>
  <c r="E22" i="4"/>
  <c r="E15" i="4"/>
  <c r="E44" i="4"/>
  <c r="E27" i="4"/>
  <c r="E21" i="4"/>
  <c r="E33" i="4"/>
  <c r="E14" i="4"/>
  <c r="E28" i="4"/>
  <c r="E8" i="4"/>
  <c r="E23"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Graham</author>
    <author>Beth Markham</author>
  </authors>
  <commentList>
    <comment ref="C15" authorId="0" shapeId="0" xr:uid="{4D41D055-2546-4328-AC2C-CAB88C142E38}">
      <text>
        <r>
          <rPr>
            <b/>
            <sz val="9"/>
            <color indexed="81"/>
            <rFont val="Tahoma"/>
            <family val="2"/>
          </rPr>
          <t xml:space="preserve">Change Weightings: </t>
        </r>
        <r>
          <rPr>
            <sz val="9"/>
            <color indexed="81"/>
            <rFont val="Tahoma"/>
            <family val="2"/>
          </rPr>
          <t xml:space="preserve">
You can change the weighting here. This will also change the value protection score.</t>
        </r>
      </text>
    </comment>
    <comment ref="B16" authorId="1" shapeId="0" xr:uid="{DBC37525-E869-4916-80AB-DD777D3175E5}">
      <text>
        <r>
          <rPr>
            <b/>
            <sz val="9"/>
            <color indexed="81"/>
            <rFont val="Tahoma"/>
            <family val="2"/>
          </rPr>
          <t>Beth Markham:</t>
        </r>
        <r>
          <rPr>
            <sz val="9"/>
            <color indexed="81"/>
            <rFont val="Tahoma"/>
            <family val="2"/>
          </rPr>
          <t xml:space="preserve">
Is this a dominant supplier for the primary service/product sourced? How established is the supplier in your existing processes?</t>
        </r>
      </text>
    </comment>
    <comment ref="B17" authorId="1" shapeId="0" xr:uid="{888C0D91-A873-4688-B5D5-9D774144AB05}">
      <text>
        <r>
          <rPr>
            <b/>
            <sz val="9"/>
            <color indexed="81"/>
            <rFont val="Tahoma"/>
            <family val="2"/>
          </rPr>
          <t>Beth Markham:</t>
        </r>
        <r>
          <rPr>
            <sz val="9"/>
            <color indexed="81"/>
            <rFont val="Tahoma"/>
            <family val="2"/>
          </rPr>
          <t xml:space="preserve">
What level of political or reputational risk does this supplier present?
How much impact does this supplier have on regulatory compliance, safety obligations, sustainable supply, or product quality?
</t>
        </r>
      </text>
    </comment>
    <comment ref="B18" authorId="1" shapeId="0" xr:uid="{65B76995-020B-43D9-B177-8F348AA1BE56}">
      <text>
        <r>
          <rPr>
            <b/>
            <sz val="9"/>
            <color indexed="81"/>
            <rFont val="Tahoma"/>
            <family val="2"/>
          </rPr>
          <t>Beth Markham:</t>
        </r>
        <r>
          <rPr>
            <sz val="9"/>
            <color indexed="81"/>
            <rFont val="Tahoma"/>
            <family val="2"/>
          </rPr>
          <t xml:space="preserve">
What level of financial or supply chain risk does this provider present? Has the supplier been involved in a supply disruption for your agency in the last 24 months?</t>
        </r>
      </text>
    </comment>
    <comment ref="B19" authorId="1" shapeId="0" xr:uid="{9E652905-E522-4495-BA5F-D84020C8F3E4}">
      <text>
        <r>
          <rPr>
            <b/>
            <sz val="9"/>
            <color indexed="81"/>
            <rFont val="Tahoma"/>
            <family val="2"/>
          </rPr>
          <t>Beth Markham:</t>
        </r>
        <r>
          <rPr>
            <sz val="9"/>
            <color indexed="81"/>
            <rFont val="Tahoma"/>
            <family val="2"/>
          </rPr>
          <t xml:space="preserve">
For the primary service/product obtained from this supplier, what is the level of difficulty in switching to another supplier or bringing in-house within 12 months?</t>
        </r>
      </text>
    </comment>
    <comment ref="J35" authorId="0" shapeId="0" xr:uid="{567CEA39-FCC6-4CBF-A28C-A3E0809D75B3}">
      <text>
        <r>
          <rPr>
            <b/>
            <sz val="9"/>
            <color indexed="81"/>
            <rFont val="Tahoma"/>
            <family val="2"/>
          </rPr>
          <t>Change Weightings:</t>
        </r>
        <r>
          <rPr>
            <sz val="9"/>
            <color indexed="81"/>
            <rFont val="Tahoma"/>
            <family val="2"/>
          </rPr>
          <t xml:space="preserve">
You can change the weighting here. This will also change the value creation score.</t>
        </r>
      </text>
    </comment>
    <comment ref="I36" authorId="1" shapeId="0" xr:uid="{DAABC136-3741-439A-B312-F955D2BA6114}">
      <text>
        <r>
          <rPr>
            <b/>
            <sz val="9"/>
            <color indexed="81"/>
            <rFont val="Tahoma"/>
            <family val="2"/>
          </rPr>
          <t>Beth Markham:</t>
        </r>
        <r>
          <rPr>
            <sz val="9"/>
            <color indexed="81"/>
            <rFont val="Tahoma"/>
            <family val="2"/>
          </rPr>
          <t xml:space="preserve">
How mature is the supplier's account management? How willing is the supplier to collaborate and invest effort in the relationship?</t>
        </r>
      </text>
    </comment>
    <comment ref="I37" authorId="1" shapeId="0" xr:uid="{7C679B26-09E1-40EA-8531-90848856562A}">
      <text>
        <r>
          <rPr>
            <b/>
            <sz val="9"/>
            <color indexed="81"/>
            <rFont val="Tahoma"/>
            <family val="2"/>
          </rPr>
          <t>Beth Markham:</t>
        </r>
        <r>
          <rPr>
            <sz val="9"/>
            <color indexed="81"/>
            <rFont val="Tahoma"/>
            <family val="2"/>
          </rPr>
          <t xml:space="preserve">
How substantial is this supplier's position of influence within its industry?</t>
        </r>
      </text>
    </comment>
    <comment ref="I38" authorId="1" shapeId="0" xr:uid="{5D7DEE7E-E2D5-46A5-AE52-704736F6E58A}">
      <text>
        <r>
          <rPr>
            <b/>
            <sz val="9"/>
            <color indexed="81"/>
            <rFont val="Tahoma"/>
            <family val="2"/>
          </rPr>
          <t>Beth Markham:</t>
        </r>
        <r>
          <rPr>
            <sz val="9"/>
            <color indexed="81"/>
            <rFont val="Tahoma"/>
            <family val="2"/>
          </rPr>
          <t xml:space="preserve">
Does your agency see an opportunity with this supplier? 
</t>
        </r>
      </text>
    </comment>
    <comment ref="I39" authorId="1" shapeId="0" xr:uid="{C1D80E44-3193-49D3-ABC7-E8DC17352836}">
      <text>
        <r>
          <rPr>
            <b/>
            <sz val="9"/>
            <color indexed="81"/>
            <rFont val="Tahoma"/>
            <family val="2"/>
          </rPr>
          <t>Beth Markham:</t>
        </r>
        <r>
          <rPr>
            <sz val="9"/>
            <color indexed="81"/>
            <rFont val="Tahoma"/>
            <family val="2"/>
          </rPr>
          <t xml:space="preserve">
Supplier’s likeliness to develop  additional future value and invest in innovation.
Value can be from innovation, potential commercial value, or public value.
Potential value creation considerations:
    + Broader outcome priority areas
    + Digital transformation
    + Category-specific innovation opportunities
    + Commercial value
    + Additional value (commercial, public, servcie offering)
    + Market development opportunities</t>
        </r>
      </text>
    </comment>
  </commentList>
</comments>
</file>

<file path=xl/sharedStrings.xml><?xml version="1.0" encoding="utf-8"?>
<sst xmlns="http://schemas.openxmlformats.org/spreadsheetml/2006/main" count="99" uniqueCount="92">
  <si>
    <t>Lite supplier segmentation toolkit</t>
  </si>
  <si>
    <t>Introduction and instructions</t>
  </si>
  <si>
    <t>1. Supplier relationship management (SRM) overview</t>
  </si>
  <si>
    <t xml:space="preserve">SRM turns key relationships into partnerships that deliver innovation and better value for money. It requires effective management of the contract as well as supplier performance and risk management. The goal is for your whole organisation to have a consistent SRM approach. </t>
  </si>
  <si>
    <t>2. Segmentation process overview</t>
  </si>
  <si>
    <r>
      <t>This template aims to deliver a '</t>
    </r>
    <r>
      <rPr>
        <b/>
        <sz val="11"/>
        <color theme="2" tint="-0.89999084444715716"/>
        <rFont val="Calibri"/>
        <family val="2"/>
        <scheme val="minor"/>
      </rPr>
      <t xml:space="preserve">lite' segmentation method </t>
    </r>
    <r>
      <rPr>
        <sz val="11"/>
        <color theme="2" tint="-0.89999084444715716"/>
        <rFont val="Calibri"/>
        <family val="2"/>
        <scheme val="minor"/>
      </rPr>
      <t xml:space="preserve">for agencies who are just beginning their SRM journey and segmenting their suppliers for the first time. </t>
    </r>
  </si>
  <si>
    <t>Step 1</t>
  </si>
  <si>
    <t>Review your supplier data</t>
  </si>
  <si>
    <r>
      <rPr>
        <b/>
        <sz val="11"/>
        <color theme="1"/>
        <rFont val="Calibri"/>
        <family val="2"/>
        <scheme val="minor"/>
      </rPr>
      <t>**IMPORTANT NOTE:</t>
    </r>
    <r>
      <rPr>
        <sz val="11"/>
        <color theme="1"/>
        <rFont val="Calibri"/>
        <family val="2"/>
        <scheme val="minor"/>
      </rPr>
      <t xml:space="preserve"> Before segmentation can be done, contracts need to be organised into a contract register so that you can easily pull the required data to fill in this tool. </t>
    </r>
  </si>
  <si>
    <t>You can find a contract register template on the NZGP website.</t>
  </si>
  <si>
    <t>Depending on the size of your supplier base, you may want to limit the number of suppliers you put through the process. The spreadsheet is capped at 50 suppliers.</t>
  </si>
  <si>
    <t>Step 2</t>
  </si>
  <si>
    <t>Complete the 'Supplier Assessment' tab</t>
  </si>
  <si>
    <r>
      <t xml:space="preserve">Familiarise yourself with the page and then add your categories (i.e. </t>
    </r>
    <r>
      <rPr>
        <i/>
        <sz val="11"/>
        <color theme="1"/>
        <rFont val="Calibri"/>
        <family val="2"/>
        <scheme val="minor"/>
      </rPr>
      <t>IT, Legal, Transport</t>
    </r>
    <r>
      <rPr>
        <sz val="11"/>
        <color theme="1"/>
        <rFont val="Calibri"/>
        <family val="2"/>
        <scheme val="minor"/>
      </rPr>
      <t xml:space="preserve">, etc). Once you've done this, you can filter by these categories. </t>
    </r>
  </si>
  <si>
    <r>
      <t xml:space="preserve">The assessment is divided into </t>
    </r>
    <r>
      <rPr>
        <i/>
        <sz val="11"/>
        <color theme="1"/>
        <rFont val="Calibri"/>
        <family val="2"/>
        <scheme val="minor"/>
      </rPr>
      <t>Value protection and Value creation</t>
    </r>
    <r>
      <rPr>
        <sz val="11"/>
        <color theme="1"/>
        <rFont val="Calibri"/>
        <family val="2"/>
        <scheme val="minor"/>
      </rPr>
      <t>. The questions are designed to be thought-provoking and challenge your thinking about how your supplier aligns to your SRM objectives. If you engage in an SRM process with this supplier, will that protect, or create value for your agency?</t>
    </r>
  </si>
  <si>
    <t>Make sure you review the questions before scoring them, and then score the suppliers with a buddy. If there are variations in the way you and your buddy would score suppliers, it can be helpful to discuss why. Score all suppliers for the same question at the same time before moving on.</t>
  </si>
  <si>
    <t>Load the supplier spend data in column 'AJ' (found along the very top column - you will need to scroll right of the spreadsheet until you reach it.)</t>
  </si>
  <si>
    <t>Step 3</t>
  </si>
  <si>
    <t>Adjust weightings</t>
  </si>
  <si>
    <r>
      <t xml:space="preserve">Move on to the </t>
    </r>
    <r>
      <rPr>
        <b/>
        <sz val="11"/>
        <color theme="1"/>
        <rFont val="Calibri"/>
        <family val="2"/>
        <scheme val="minor"/>
      </rPr>
      <t>'Segmentation Insights' tab</t>
    </r>
    <r>
      <rPr>
        <sz val="11"/>
        <color theme="1"/>
        <rFont val="Calibri"/>
        <family val="2"/>
        <scheme val="minor"/>
      </rPr>
      <t xml:space="preserve"> and review the weightings for the questions to suit your agency's requirements. Now is a good time to save this file.</t>
    </r>
  </si>
  <si>
    <t>Step 4</t>
  </si>
  <si>
    <t>Classification summary</t>
  </si>
  <si>
    <r>
      <t xml:space="preserve">The product of the previous steps is a clear </t>
    </r>
    <r>
      <rPr>
        <b/>
        <sz val="11"/>
        <color theme="1"/>
        <rFont val="Calibri"/>
        <family val="2"/>
        <scheme val="minor"/>
      </rPr>
      <t>supplier classification</t>
    </r>
    <r>
      <rPr>
        <sz val="11"/>
        <color theme="1"/>
        <rFont val="Calibri"/>
        <family val="2"/>
        <scheme val="minor"/>
      </rPr>
      <t xml:space="preserve">, which you can find in the </t>
    </r>
    <r>
      <rPr>
        <b/>
        <sz val="11"/>
        <color theme="1"/>
        <rFont val="Calibri"/>
        <family val="2"/>
        <scheme val="minor"/>
      </rPr>
      <t>'Classification Summary' tab</t>
    </r>
    <r>
      <rPr>
        <sz val="11"/>
        <color theme="1"/>
        <rFont val="Calibri"/>
        <family val="2"/>
        <scheme val="minor"/>
      </rPr>
      <t xml:space="preserve">. You can use this information to tailor your SRM strategy moving forward. </t>
    </r>
  </si>
  <si>
    <t>Step 5</t>
  </si>
  <si>
    <t>Validate with your manager</t>
  </si>
  <si>
    <t xml:space="preserve">Review the results with your manager to sense-check the weightings and supplier assessment scores. Once agreed and signed-off, discuss your SRM strategy going forward. </t>
  </si>
  <si>
    <t>You can find other templates and guidance to help you build an SRM strategy on the NZGP website.</t>
  </si>
  <si>
    <t>Value protection</t>
  </si>
  <si>
    <t>Value creation</t>
  </si>
  <si>
    <t>Market share</t>
  </si>
  <si>
    <t>Risk, reputation, and policy</t>
  </si>
  <si>
    <t>Business continuity risk</t>
  </si>
  <si>
    <t>Dependency and switching cost</t>
  </si>
  <si>
    <t>Account management maturity and willingness to collaborate</t>
  </si>
  <si>
    <t>Market influence</t>
  </si>
  <si>
    <t>Strategic alignment</t>
  </si>
  <si>
    <t>Value release potential and innovation</t>
  </si>
  <si>
    <t>Description</t>
  </si>
  <si>
    <t>Is this a dominant supplier for the product/service sourced? How established is the supplier in your existing processes?</t>
  </si>
  <si>
    <t xml:space="preserve">How much impact does this supplier have on your regulatory compliance, safety obligations, sustainable supply, or product quality? </t>
  </si>
  <si>
    <t xml:space="preserve">Has the supplier been involved in a supply disruption for your agency in the last 12 months? Objective: Assess historical continuity of supply </t>
  </si>
  <si>
    <t>For the primary product obtained from this supplier, what is the level of difficulty in switching to another supplier or bringing in-house within 12 months?</t>
  </si>
  <si>
    <t>Is the supplier likely to see focus on SRM as an opportunity to improve the relationship and participate?</t>
  </si>
  <si>
    <t xml:space="preserve">What is this supplier's position of influence within its industry? (Market share/scale doesn't always translate into ability to influence the market, i.e. industry disruptors may have a bigger influence) </t>
  </si>
  <si>
    <t xml:space="preserve">Does your agency see an opportunity with this supplier? How well aligned are the supplier's strategic vision, goals, and objectives with yours? </t>
  </si>
  <si>
    <t>What is the likelihood this supplier will develop a breakthrough idea or process in the next three years which could provide significant value?</t>
  </si>
  <si>
    <t>Scoring</t>
  </si>
  <si>
    <r>
      <t xml:space="preserve">3: Significant </t>
    </r>
    <r>
      <rPr>
        <sz val="9"/>
        <color theme="1"/>
        <rFont val="Arial"/>
        <family val="2"/>
      </rPr>
      <t xml:space="preserve">Significant market share. The supplier's product/service is </t>
    </r>
    <r>
      <rPr>
        <u/>
        <sz val="9"/>
        <color theme="1"/>
        <rFont val="Arial"/>
        <family val="2"/>
      </rPr>
      <t>embedded</t>
    </r>
    <r>
      <rPr>
        <sz val="9"/>
        <color theme="1"/>
        <rFont val="Arial"/>
        <family val="2"/>
      </rPr>
      <t xml:space="preserve"> into our current processes. Any change/service interruption resulting in high cost and disruption.</t>
    </r>
  </si>
  <si>
    <r>
      <t xml:space="preserve">2: Moderate  </t>
    </r>
    <r>
      <rPr>
        <sz val="9"/>
        <color theme="1"/>
        <rFont val="Arial"/>
        <family val="2"/>
      </rPr>
      <t xml:space="preserve">Moderate market share. The supplier's product/service is </t>
    </r>
    <r>
      <rPr>
        <u/>
        <sz val="9"/>
        <color theme="1"/>
        <rFont val="Arial"/>
        <family val="2"/>
      </rPr>
      <t>linked</t>
    </r>
    <r>
      <rPr>
        <sz val="9"/>
        <color theme="1"/>
        <rFont val="Arial"/>
        <family val="2"/>
      </rPr>
      <t xml:space="preserve"> to our current processes. Any change/service interruption resulting in moderate cost and disruption</t>
    </r>
    <r>
      <rPr>
        <b/>
        <sz val="9"/>
        <color theme="2" tint="-0.89999084444715716"/>
        <rFont val="Arial"/>
        <family val="2"/>
      </rPr>
      <t>.</t>
    </r>
  </si>
  <si>
    <r>
      <t>1: Little</t>
    </r>
    <r>
      <rPr>
        <sz val="9"/>
        <color theme="2" tint="-0.89999084444715716"/>
        <rFont val="Arial"/>
        <family val="2"/>
      </rPr>
      <t xml:space="preserve">
Limited market share. The supplier's product/service is</t>
    </r>
    <r>
      <rPr>
        <u/>
        <sz val="9"/>
        <color theme="2" tint="-0.89999084444715716"/>
        <rFont val="Arial"/>
        <family val="2"/>
      </rPr>
      <t xml:space="preserve"> not critical</t>
    </r>
    <r>
      <rPr>
        <sz val="9"/>
        <color theme="2" tint="-0.89999084444715716"/>
        <rFont val="Arial"/>
        <family val="2"/>
      </rPr>
      <t xml:space="preserve"> to our current processes. Any change/service interruption resulting in manageable impact.</t>
    </r>
  </si>
  <si>
    <r>
      <t>0: Very low</t>
    </r>
    <r>
      <rPr>
        <sz val="9"/>
        <color theme="2" tint="-0.89999084444715716"/>
        <rFont val="Arial"/>
        <family val="2"/>
      </rPr>
      <t xml:space="preserve">
Very low market share. This supplier's product/service has </t>
    </r>
    <r>
      <rPr>
        <u/>
        <sz val="9"/>
        <color theme="2" tint="-0.89999084444715716"/>
        <rFont val="Arial"/>
        <family val="2"/>
      </rPr>
      <t>no direct impact</t>
    </r>
    <r>
      <rPr>
        <sz val="9"/>
        <color theme="2" tint="-0.89999084444715716"/>
        <rFont val="Arial"/>
        <family val="2"/>
      </rPr>
      <t xml:space="preserve"> on our processes or services.</t>
    </r>
  </si>
  <si>
    <r>
      <t xml:space="preserve">3: Significant </t>
    </r>
    <r>
      <rPr>
        <sz val="9"/>
        <color theme="1"/>
        <rFont val="Arial"/>
        <family val="2"/>
      </rPr>
      <t xml:space="preserve">Supplier's product/service could easily create liabilities and reputational risk. </t>
    </r>
  </si>
  <si>
    <r>
      <t xml:space="preserve">2: Moderate  </t>
    </r>
    <r>
      <rPr>
        <sz val="9"/>
        <color theme="1"/>
        <rFont val="Arial"/>
        <family val="2"/>
      </rPr>
      <t>Supplier's product/service could potentially create liabilities and reputational risk for one product group.</t>
    </r>
  </si>
  <si>
    <r>
      <rPr>
        <b/>
        <sz val="9"/>
        <color theme="2" tint="-0.89999084444715716"/>
        <rFont val="Arial"/>
        <family val="2"/>
      </rPr>
      <t>1: Little</t>
    </r>
    <r>
      <rPr>
        <sz val="9"/>
        <color theme="2" tint="-0.89999084444715716"/>
        <rFont val="Arial"/>
        <family val="2"/>
      </rPr>
      <t xml:space="preserve">
Supplier's product/service doesn't pose appreciable reputational risk.</t>
    </r>
  </si>
  <si>
    <r>
      <rPr>
        <b/>
        <sz val="9"/>
        <color theme="2" tint="-0.89999084444715716"/>
        <rFont val="Arial"/>
        <family val="2"/>
      </rPr>
      <t>0: None</t>
    </r>
    <r>
      <rPr>
        <sz val="9"/>
        <color theme="2" tint="-0.89999084444715716"/>
        <rFont val="Arial"/>
        <family val="2"/>
      </rPr>
      <t xml:space="preserve">
Supplier's product/service poses no reputational risk.</t>
    </r>
  </si>
  <si>
    <r>
      <t xml:space="preserve">3: Several
</t>
    </r>
    <r>
      <rPr>
        <sz val="9"/>
        <color theme="1"/>
        <rFont val="Arial"/>
        <family val="2"/>
      </rPr>
      <t>There were several (more than two) supply disruptions in the last 12 - 24 months.</t>
    </r>
  </si>
  <si>
    <r>
      <t xml:space="preserve">2: Twice
</t>
    </r>
    <r>
      <rPr>
        <sz val="9"/>
        <color theme="1"/>
        <rFont val="Arial"/>
        <family val="2"/>
      </rPr>
      <t>There were two supply disruptions in the last 12 - 24 months.</t>
    </r>
  </si>
  <si>
    <r>
      <t xml:space="preserve">1: Once
</t>
    </r>
    <r>
      <rPr>
        <sz val="9"/>
        <color theme="2" tint="-0.89999084444715716"/>
        <rFont val="Arial"/>
        <family val="2"/>
      </rPr>
      <t>There was one supply disruption in the last 12 - 24 months.</t>
    </r>
  </si>
  <si>
    <r>
      <t xml:space="preserve">0: None
</t>
    </r>
    <r>
      <rPr>
        <sz val="9"/>
        <color theme="2" tint="-0.89999084444715716"/>
        <rFont val="Arial"/>
        <family val="2"/>
      </rPr>
      <t>No supply disruptions in the last 12 - 24 months.</t>
    </r>
  </si>
  <si>
    <r>
      <t xml:space="preserve">3: Significant </t>
    </r>
    <r>
      <rPr>
        <sz val="9"/>
        <color theme="1"/>
        <rFont val="Arial"/>
        <family val="2"/>
      </rPr>
      <t>Switching would require developing a new supplier's capabilities and create significant risk of organisational disruption.</t>
    </r>
  </si>
  <si>
    <r>
      <t xml:space="preserve">2: Moderate  </t>
    </r>
    <r>
      <rPr>
        <sz val="9"/>
        <color theme="1"/>
        <rFont val="Arial"/>
        <family val="2"/>
      </rPr>
      <t>Alternative suppliers are anticipated, but research would be required to identify them.</t>
    </r>
  </si>
  <si>
    <r>
      <rPr>
        <b/>
        <sz val="9"/>
        <color theme="2" tint="-0.89999084444715716"/>
        <rFont val="Arial"/>
        <family val="2"/>
      </rPr>
      <t>1: Little</t>
    </r>
    <r>
      <rPr>
        <sz val="9"/>
        <color theme="2" tint="-0.89999084444715716"/>
        <rFont val="Arial"/>
        <family val="2"/>
      </rPr>
      <t xml:space="preserve">
Alternative suppliers are available or identified, switching would just require coordination/planning.</t>
    </r>
  </si>
  <si>
    <r>
      <rPr>
        <b/>
        <sz val="9"/>
        <color theme="2" tint="-0.89999084444715716"/>
        <rFont val="Arial"/>
        <family val="2"/>
      </rPr>
      <t>0: None</t>
    </r>
    <r>
      <rPr>
        <sz val="9"/>
        <color theme="2" tint="-0.89999084444715716"/>
        <rFont val="Arial"/>
        <family val="2"/>
      </rPr>
      <t xml:space="preserve">
There are plenty of other accessible suppliers that offer the same service or product.</t>
    </r>
  </si>
  <si>
    <r>
      <t xml:space="preserve">3: Very likely 
</t>
    </r>
    <r>
      <rPr>
        <sz val="9"/>
        <color theme="1"/>
        <rFont val="Arial"/>
        <family val="2"/>
      </rPr>
      <t>It's anticipated that</t>
    </r>
    <r>
      <rPr>
        <b/>
        <sz val="9"/>
        <color theme="1"/>
        <rFont val="Arial"/>
        <family val="2"/>
      </rPr>
      <t xml:space="preserve"> t</t>
    </r>
    <r>
      <rPr>
        <sz val="9"/>
        <color theme="1"/>
        <rFont val="Arial"/>
        <family val="2"/>
      </rPr>
      <t>he supplier would actively participate in SRM initiatives to ensure equitable value is achieved.</t>
    </r>
  </si>
  <si>
    <r>
      <t xml:space="preserve">2: Somewhat likely                
</t>
    </r>
    <r>
      <rPr>
        <sz val="9"/>
        <color theme="1"/>
        <rFont val="Arial"/>
        <family val="2"/>
      </rPr>
      <t>It's anticipated that the supplier would be receptive to supporting the majority of SRM initiatives.</t>
    </r>
  </si>
  <si>
    <r>
      <rPr>
        <b/>
        <sz val="9"/>
        <color theme="2" tint="-0.89999084444715716"/>
        <rFont val="Arial"/>
        <family val="2"/>
      </rPr>
      <t>1: Possible</t>
    </r>
    <r>
      <rPr>
        <sz val="9"/>
        <color theme="2" tint="-0.89999084444715716"/>
        <rFont val="Arial"/>
        <family val="2"/>
      </rPr>
      <t xml:space="preserve">
It's unclear how SRM initiatives would be percieved by the supplier.</t>
    </r>
  </si>
  <si>
    <r>
      <rPr>
        <b/>
        <sz val="9"/>
        <color theme="2" tint="-0.89999084444715716"/>
        <rFont val="Arial"/>
        <family val="2"/>
      </rPr>
      <t>0: Unlikely</t>
    </r>
    <r>
      <rPr>
        <sz val="9"/>
        <color theme="2" tint="-0.89999084444715716"/>
        <rFont val="Arial"/>
        <family val="2"/>
      </rPr>
      <t xml:space="preserve">
It's anticipated that the supplier would not value SRM initiatives.</t>
    </r>
  </si>
  <si>
    <r>
      <t xml:space="preserve">3: Significant </t>
    </r>
    <r>
      <rPr>
        <sz val="9"/>
        <color theme="1"/>
        <rFont val="Arial"/>
        <family val="2"/>
      </rPr>
      <t>Supplier's product/service is critical to their market</t>
    </r>
    <r>
      <rPr>
        <b/>
        <sz val="9"/>
        <color theme="1"/>
        <rFont val="Arial"/>
        <family val="2"/>
      </rPr>
      <t>.</t>
    </r>
  </si>
  <si>
    <r>
      <t xml:space="preserve">2: Moderate  </t>
    </r>
    <r>
      <rPr>
        <sz val="9"/>
        <color theme="1"/>
        <rFont val="Arial"/>
        <family val="2"/>
      </rPr>
      <t>Supplier's product/service has moderate/notable relevance to the market they're in.</t>
    </r>
  </si>
  <si>
    <r>
      <rPr>
        <b/>
        <sz val="9"/>
        <color theme="2" tint="-0.89999084444715716"/>
        <rFont val="Arial"/>
        <family val="2"/>
      </rPr>
      <t>1: Low</t>
    </r>
    <r>
      <rPr>
        <sz val="9"/>
        <color theme="2" tint="-0.89999084444715716"/>
        <rFont val="Arial"/>
        <family val="2"/>
      </rPr>
      <t xml:space="preserve">
Supplier's product/service has some relevance to the market they're in.</t>
    </r>
  </si>
  <si>
    <r>
      <rPr>
        <b/>
        <sz val="9"/>
        <color theme="2" tint="-0.89999084444715716"/>
        <rFont val="Arial"/>
        <family val="2"/>
      </rPr>
      <t>0: None</t>
    </r>
    <r>
      <rPr>
        <sz val="9"/>
        <color theme="2" tint="-0.89999084444715716"/>
        <rFont val="Arial"/>
        <family val="2"/>
      </rPr>
      <t xml:space="preserve">
Supplier's product/service has no impact on the market they're in.</t>
    </r>
  </si>
  <si>
    <r>
      <t>3: Significant</t>
    </r>
    <r>
      <rPr>
        <sz val="9"/>
        <color theme="1"/>
        <rFont val="Arial"/>
        <family val="2"/>
      </rPr>
      <t xml:space="preserve">
It's very likely that the supplier can have a significant positive impact on our productivity or products, and therefore spend/cost structure.</t>
    </r>
  </si>
  <si>
    <r>
      <t xml:space="preserve">2: Moderate 
</t>
    </r>
    <r>
      <rPr>
        <sz val="9"/>
        <color theme="1"/>
        <rFont val="Arial"/>
        <family val="2"/>
      </rPr>
      <t>It is likely that supplier can positively impact our products and generate additional value.</t>
    </r>
  </si>
  <si>
    <r>
      <rPr>
        <b/>
        <sz val="9"/>
        <color theme="2" tint="-0.89999084444715716"/>
        <rFont val="Arial"/>
        <family val="2"/>
      </rPr>
      <t>1: Low</t>
    </r>
    <r>
      <rPr>
        <sz val="9"/>
        <color theme="2" tint="-0.89999084444715716"/>
        <rFont val="Arial"/>
        <family val="2"/>
      </rPr>
      <t xml:space="preserve">
There is limited opportunity for the supplier to positively impact our operations.</t>
    </r>
  </si>
  <si>
    <r>
      <rPr>
        <b/>
        <sz val="9"/>
        <color theme="2" tint="-0.89999084444715716"/>
        <rFont val="Arial"/>
        <family val="2"/>
      </rPr>
      <t>0: None</t>
    </r>
    <r>
      <rPr>
        <sz val="9"/>
        <color theme="2" tint="-0.89999084444715716"/>
        <rFont val="Arial"/>
        <family val="2"/>
      </rPr>
      <t xml:space="preserve">
There is no opportunity with this supplier.</t>
    </r>
  </si>
  <si>
    <r>
      <t xml:space="preserve">3: Very likely
</t>
    </r>
    <r>
      <rPr>
        <sz val="9"/>
        <color theme="1"/>
        <rFont val="Arial"/>
        <family val="2"/>
      </rPr>
      <t>Supplier in the process of negotiating access to new products which will provide additional future value.</t>
    </r>
  </si>
  <si>
    <r>
      <t xml:space="preserve">2: Somewhat likely            </t>
    </r>
    <r>
      <rPr>
        <sz val="9"/>
        <color theme="1"/>
        <rFont val="Arial"/>
        <family val="2"/>
      </rPr>
      <t>Supplier known to be developing products which will provide additional future value.</t>
    </r>
    <r>
      <rPr>
        <b/>
        <sz val="9"/>
        <color theme="1"/>
        <rFont val="Arial"/>
        <family val="2"/>
      </rPr>
      <t xml:space="preserve">
</t>
    </r>
  </si>
  <si>
    <r>
      <rPr>
        <b/>
        <sz val="9"/>
        <color theme="2" tint="-0.89999084444715716"/>
        <rFont val="Arial"/>
        <family val="2"/>
      </rPr>
      <t>1: Possible</t>
    </r>
    <r>
      <rPr>
        <sz val="9"/>
        <color theme="2" tint="-0.89999084444715716"/>
        <rFont val="Arial"/>
        <family val="2"/>
      </rPr>
      <t xml:space="preserve">
Supplier may develop products which will provide additional value in the future.</t>
    </r>
  </si>
  <si>
    <r>
      <rPr>
        <b/>
        <sz val="9"/>
        <color theme="2" tint="-0.89999084444715716"/>
        <rFont val="Arial"/>
        <family val="2"/>
      </rPr>
      <t>0: Unlikely</t>
    </r>
    <r>
      <rPr>
        <sz val="9"/>
        <color theme="2" tint="-0.89999084444715716"/>
        <rFont val="Arial"/>
        <family val="2"/>
      </rPr>
      <t xml:space="preserve">
Supplier is not showing signs of innovation or development of new products.</t>
    </r>
  </si>
  <si>
    <t>12 month rolling</t>
  </si>
  <si>
    <t>Once all weightings have been completed on the 'Segmentation Insights' tab these scores will auto-populate</t>
  </si>
  <si>
    <t>Category</t>
  </si>
  <si>
    <t>Supplier</t>
  </si>
  <si>
    <t>Comments</t>
  </si>
  <si>
    <t>Spend</t>
  </si>
  <si>
    <t>VC Score</t>
  </si>
  <si>
    <t>VP Score</t>
  </si>
  <si>
    <t>Classification</t>
  </si>
  <si>
    <t>Value area</t>
  </si>
  <si>
    <t>Weighting</t>
  </si>
  <si>
    <t>Value creation score</t>
  </si>
  <si>
    <t>Value protection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</si>
</sst>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4" formatCode="_-&quot;$&quot;* #,##0.00_-;\-&quot;$&quot;* #,##0.00_-;_-&quot;$&quot;* &quot;-&quot;??_-;_-@_-"/>
    <numFmt numFmtId="164" formatCode="&quot;$&quot;#,##0"/>
  </numFmts>
  <fonts count="37" x14ac:knownFonts="1">
    <font>
      <sz val="11"/>
      <color theme="1"/>
      <name val="Arial"/>
      <family val="2"/>
    </font>
    <font>
      <sz val="11"/>
      <color theme="1"/>
      <name val="Arial"/>
      <family val="2"/>
    </font>
    <font>
      <b/>
      <sz val="11"/>
      <color rgb="FFFFFFFF"/>
      <name val="Calibri"/>
      <family val="2"/>
    </font>
    <font>
      <sz val="11"/>
      <color rgb="FF000000"/>
      <name val="Calibri"/>
      <family val="2"/>
    </font>
    <font>
      <b/>
      <sz val="10.5"/>
      <color rgb="FFFFFFFF"/>
      <name val="Calibri"/>
      <family val="2"/>
    </font>
    <font>
      <b/>
      <sz val="11"/>
      <color theme="1"/>
      <name val="Arial"/>
      <family val="2"/>
    </font>
    <font>
      <b/>
      <sz val="9"/>
      <color indexed="81"/>
      <name val="Tahoma"/>
      <family val="2"/>
    </font>
    <font>
      <sz val="11"/>
      <color rgb="FF000000"/>
      <name val="Calibri"/>
      <family val="2"/>
      <scheme val="minor"/>
    </font>
    <font>
      <sz val="11"/>
      <color theme="1"/>
      <name val="Calibri"/>
      <family val="2"/>
      <scheme val="minor"/>
    </font>
    <font>
      <b/>
      <sz val="20"/>
      <color theme="1"/>
      <name val="Arial"/>
      <family val="2"/>
    </font>
    <font>
      <b/>
      <sz val="12"/>
      <color rgb="FFFFFFFF"/>
      <name val="Arial"/>
      <family val="2"/>
    </font>
    <font>
      <b/>
      <sz val="14"/>
      <color theme="1"/>
      <name val="Arial"/>
      <family val="2"/>
    </font>
    <font>
      <sz val="12"/>
      <color theme="1"/>
      <name val="Arial"/>
      <family val="2"/>
    </font>
    <font>
      <sz val="14"/>
      <color theme="1"/>
      <name val="Arial"/>
      <family val="2"/>
    </font>
    <font>
      <sz val="9"/>
      <color indexed="81"/>
      <name val="Tahoma"/>
      <family val="2"/>
    </font>
    <font>
      <b/>
      <sz val="12"/>
      <color theme="1"/>
      <name val="Arial"/>
      <family val="2"/>
    </font>
    <font>
      <sz val="8"/>
      <name val="Arial"/>
      <family val="2"/>
    </font>
    <font>
      <b/>
      <sz val="9"/>
      <color theme="1"/>
      <name val="Arial"/>
      <family val="2"/>
    </font>
    <font>
      <sz val="9"/>
      <color theme="1"/>
      <name val="Arial"/>
      <family val="2"/>
    </font>
    <font>
      <sz val="9"/>
      <color theme="2" tint="-0.89999084444715716"/>
      <name val="Arial"/>
      <family val="2"/>
    </font>
    <font>
      <b/>
      <sz val="9"/>
      <color theme="2" tint="-0.89999084444715716"/>
      <name val="Arial"/>
      <family val="2"/>
    </font>
    <font>
      <sz val="11"/>
      <color theme="0"/>
      <name val="Arial"/>
      <family val="2"/>
    </font>
    <font>
      <b/>
      <sz val="18"/>
      <color theme="2" tint="-0.89999084444715716"/>
      <name val="Arial"/>
      <family val="2"/>
    </font>
    <font>
      <b/>
      <sz val="11"/>
      <color theme="2" tint="-0.89999084444715716"/>
      <name val="Arial"/>
      <family val="2"/>
    </font>
    <font>
      <b/>
      <sz val="10"/>
      <color theme="2" tint="-0.89999084444715716"/>
      <name val="Arial"/>
      <family val="2"/>
    </font>
    <font>
      <sz val="10"/>
      <color theme="2" tint="-0.89999084444715716"/>
      <name val="Arial"/>
      <family val="2"/>
    </font>
    <font>
      <sz val="10"/>
      <color theme="0"/>
      <name val="Arial"/>
      <family val="2"/>
    </font>
    <font>
      <b/>
      <sz val="11"/>
      <color theme="1"/>
      <name val="Calibri"/>
      <family val="2"/>
      <scheme val="minor"/>
    </font>
    <font>
      <b/>
      <u/>
      <sz val="11"/>
      <color theme="1"/>
      <name val="Calibri"/>
      <family val="2"/>
      <scheme val="minor"/>
    </font>
    <font>
      <i/>
      <sz val="11"/>
      <color theme="1"/>
      <name val="Calibri"/>
      <family val="2"/>
      <scheme val="minor"/>
    </font>
    <font>
      <b/>
      <u/>
      <sz val="11"/>
      <color theme="2" tint="-0.89999084444715716"/>
      <name val="Calibri"/>
      <family val="2"/>
      <scheme val="minor"/>
    </font>
    <font>
      <sz val="11"/>
      <color theme="2" tint="-0.89999084444715716"/>
      <name val="Calibri"/>
      <family val="2"/>
      <scheme val="minor"/>
    </font>
    <font>
      <b/>
      <sz val="11"/>
      <color theme="2" tint="-0.89999084444715716"/>
      <name val="Calibri"/>
      <family val="2"/>
      <scheme val="minor"/>
    </font>
    <font>
      <u/>
      <sz val="9"/>
      <color theme="1"/>
      <name val="Arial"/>
      <family val="2"/>
    </font>
    <font>
      <u/>
      <sz val="9"/>
      <color theme="2" tint="-0.89999084444715716"/>
      <name val="Arial"/>
      <family val="2"/>
    </font>
    <font>
      <b/>
      <sz val="11"/>
      <color theme="0"/>
      <name val="Arial"/>
      <family val="2"/>
    </font>
    <font>
      <u/>
      <sz val="11"/>
      <color theme="10"/>
      <name val="Arial"/>
      <family val="2"/>
    </font>
  </fonts>
  <fills count="14">
    <fill>
      <patternFill patternType="none"/>
    </fill>
    <fill>
      <patternFill patternType="gray125"/>
    </fill>
    <fill>
      <patternFill patternType="solid">
        <fgColor rgb="FF2A485D"/>
        <bgColor indexed="64"/>
      </patternFill>
    </fill>
    <fill>
      <patternFill patternType="solid">
        <fgColor rgb="FFCDCFD2"/>
        <bgColor indexed="64"/>
      </patternFill>
    </fill>
    <fill>
      <patternFill patternType="solid">
        <fgColor rgb="FFE8E9EA"/>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3" tint="-0.249977111117893"/>
        <bgColor indexed="64"/>
      </patternFill>
    </fill>
  </fills>
  <borders count="39">
    <border>
      <left/>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bottom style="thick">
        <color rgb="FFFFFF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top/>
      <bottom style="thick">
        <color rgb="FFFFFFFF"/>
      </bottom>
      <diagonal/>
    </border>
    <border>
      <left style="medium">
        <color rgb="FFFFFFFF"/>
      </left>
      <right/>
      <top style="medium">
        <color rgb="FFFFFFFF"/>
      </top>
      <bottom style="medium">
        <color rgb="FFFFFFFF"/>
      </bottom>
      <diagonal/>
    </border>
    <border>
      <left style="medium">
        <color rgb="FFFFFFFF"/>
      </left>
      <right/>
      <top style="thick">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cellStyleXfs>
  <cellXfs count="134">
    <xf numFmtId="0" fontId="0" fillId="0" borderId="0" xfId="0"/>
    <xf numFmtId="0" fontId="0" fillId="0" borderId="0" xfId="0" applyAlignment="1">
      <alignment horizontal="center"/>
    </xf>
    <xf numFmtId="0" fontId="2" fillId="2" borderId="4" xfId="0" applyFont="1" applyFill="1" applyBorder="1" applyAlignment="1">
      <alignment horizontal="left" vertical="center" wrapText="1" readingOrder="1"/>
    </xf>
    <xf numFmtId="0" fontId="2" fillId="2" borderId="7" xfId="0" applyFont="1" applyFill="1" applyBorder="1" applyAlignment="1">
      <alignment horizontal="center" vertical="center" wrapText="1" readingOrder="1"/>
    </xf>
    <xf numFmtId="0" fontId="0" fillId="5" borderId="0" xfId="0" applyFill="1"/>
    <xf numFmtId="9" fontId="7" fillId="3" borderId="1" xfId="2" applyFont="1" applyFill="1" applyBorder="1" applyAlignment="1">
      <alignment horizontal="left" vertical="center" wrapText="1" readingOrder="1"/>
    </xf>
    <xf numFmtId="9" fontId="7" fillId="4" borderId="2" xfId="2" applyFont="1" applyFill="1" applyBorder="1" applyAlignment="1">
      <alignment horizontal="left" vertical="center" wrapText="1" readingOrder="1"/>
    </xf>
    <xf numFmtId="0" fontId="12" fillId="0" borderId="0" xfId="0" applyFont="1"/>
    <xf numFmtId="0" fontId="13" fillId="0" borderId="0" xfId="0" applyFont="1"/>
    <xf numFmtId="0" fontId="9" fillId="5" borderId="0" xfId="0" applyFont="1" applyFill="1" applyAlignment="1">
      <alignment horizontal="center" vertical="top" wrapText="1"/>
    </xf>
    <xf numFmtId="0" fontId="0" fillId="0" borderId="0" xfId="0" applyAlignment="1">
      <alignment vertical="top" wrapText="1"/>
    </xf>
    <xf numFmtId="0" fontId="0" fillId="0" borderId="0" xfId="0" applyAlignment="1">
      <alignment wrapText="1"/>
    </xf>
    <xf numFmtId="0" fontId="3" fillId="3" borderId="2"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5" fillId="5" borderId="0" xfId="0" applyFont="1" applyFill="1"/>
    <xf numFmtId="0" fontId="8" fillId="5" borderId="0" xfId="0" applyFont="1" applyFill="1"/>
    <xf numFmtId="0" fontId="10" fillId="2" borderId="24"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9" fontId="3" fillId="3" borderId="9" xfId="2" applyFont="1" applyFill="1" applyBorder="1" applyAlignment="1" applyProtection="1">
      <alignment horizontal="center" vertical="center" wrapText="1" readingOrder="1"/>
      <protection locked="0"/>
    </xf>
    <xf numFmtId="9" fontId="3" fillId="4" borderId="8" xfId="2" applyFont="1" applyFill="1" applyBorder="1" applyAlignment="1" applyProtection="1">
      <alignment horizontal="center" vertical="center" wrapText="1" readingOrder="1"/>
      <protection locked="0"/>
    </xf>
    <xf numFmtId="9" fontId="7" fillId="3" borderId="1" xfId="2" applyFont="1" applyFill="1" applyBorder="1" applyAlignment="1" applyProtection="1">
      <alignment horizontal="center" vertical="center" wrapText="1" readingOrder="1"/>
      <protection locked="0"/>
    </xf>
    <xf numFmtId="9" fontId="7" fillId="4" borderId="2" xfId="2" applyFont="1" applyFill="1" applyBorder="1" applyAlignment="1" applyProtection="1">
      <alignment horizontal="center" vertical="center" wrapText="1" readingOrder="1"/>
      <protection locked="0"/>
    </xf>
    <xf numFmtId="9" fontId="0" fillId="5" borderId="3" xfId="0" applyNumberFormat="1" applyFill="1" applyBorder="1" applyAlignment="1" applyProtection="1">
      <alignment horizontal="center"/>
      <protection hidden="1"/>
    </xf>
    <xf numFmtId="0" fontId="18" fillId="0" borderId="0" xfId="0" applyFont="1"/>
    <xf numFmtId="0" fontId="12" fillId="0" borderId="34" xfId="0" applyFont="1" applyBorder="1" applyAlignment="1" applyProtection="1">
      <alignment horizontal="left" vertical="center" wrapText="1" readingOrder="1"/>
      <protection locked="0"/>
    </xf>
    <xf numFmtId="0" fontId="0" fillId="0" borderId="34" xfId="0" applyBorder="1" applyAlignment="1" applyProtection="1">
      <alignment vertical="top" wrapText="1"/>
      <protection locked="0"/>
    </xf>
    <xf numFmtId="5" fontId="13" fillId="0" borderId="34" xfId="1" applyNumberFormat="1" applyFont="1" applyFill="1" applyBorder="1" applyProtection="1">
      <protection locked="0"/>
    </xf>
    <xf numFmtId="0" fontId="12" fillId="0" borderId="35" xfId="0" applyFont="1" applyBorder="1" applyAlignment="1" applyProtection="1">
      <alignment horizontal="left" vertical="center" wrapText="1" readingOrder="1"/>
      <protection locked="0"/>
    </xf>
    <xf numFmtId="0" fontId="0" fillId="0" borderId="35" xfId="0" applyBorder="1" applyAlignment="1" applyProtection="1">
      <alignment vertical="top" wrapText="1"/>
      <protection locked="0"/>
    </xf>
    <xf numFmtId="5" fontId="13" fillId="0" borderId="35" xfId="1" applyNumberFormat="1" applyFont="1" applyFill="1" applyBorder="1" applyProtection="1">
      <protection locked="0"/>
    </xf>
    <xf numFmtId="0" fontId="0" fillId="0" borderId="35" xfId="0" applyBorder="1" applyProtection="1">
      <protection locked="0"/>
    </xf>
    <xf numFmtId="0" fontId="12" fillId="0" borderId="36" xfId="0" applyFont="1" applyBorder="1" applyAlignment="1" applyProtection="1">
      <alignment horizontal="left" vertical="center" wrapText="1" readingOrder="1"/>
      <protection locked="0"/>
    </xf>
    <xf numFmtId="0" fontId="12" fillId="0" borderId="35" xfId="0" applyFont="1" applyBorder="1" applyProtection="1">
      <protection locked="0"/>
    </xf>
    <xf numFmtId="0" fontId="12" fillId="0" borderId="36" xfId="0" applyFont="1" applyBorder="1" applyProtection="1">
      <protection locked="0"/>
    </xf>
    <xf numFmtId="0" fontId="0" fillId="0" borderId="36" xfId="0" applyBorder="1" applyAlignment="1" applyProtection="1">
      <alignment vertical="top" wrapText="1"/>
      <protection locked="0"/>
    </xf>
    <xf numFmtId="164" fontId="13" fillId="0" borderId="36" xfId="0" applyNumberFormat="1" applyFont="1" applyBorder="1" applyProtection="1">
      <protection locked="0"/>
    </xf>
    <xf numFmtId="0" fontId="15" fillId="9" borderId="37" xfId="0" applyFont="1" applyFill="1" applyBorder="1" applyAlignment="1">
      <alignment horizontal="center" vertical="center" wrapText="1" readingOrder="1"/>
    </xf>
    <xf numFmtId="2" fontId="0" fillId="10" borderId="34" xfId="0" applyNumberFormat="1" applyFill="1" applyBorder="1" applyAlignment="1" applyProtection="1">
      <alignment vertical="top" wrapText="1"/>
      <protection hidden="1"/>
    </xf>
    <xf numFmtId="2" fontId="0" fillId="10" borderId="34" xfId="0" applyNumberFormat="1" applyFill="1" applyBorder="1" applyProtection="1">
      <protection hidden="1"/>
    </xf>
    <xf numFmtId="2" fontId="0" fillId="10" borderId="35" xfId="0" applyNumberFormat="1" applyFill="1" applyBorder="1" applyAlignment="1" applyProtection="1">
      <alignment vertical="top" wrapText="1"/>
      <protection hidden="1"/>
    </xf>
    <xf numFmtId="2" fontId="0" fillId="10" borderId="35" xfId="0" applyNumberFormat="1" applyFill="1" applyBorder="1" applyProtection="1">
      <protection hidden="1"/>
    </xf>
    <xf numFmtId="2" fontId="0" fillId="10" borderId="36" xfId="0" applyNumberFormat="1" applyFill="1" applyBorder="1" applyAlignment="1" applyProtection="1">
      <alignment vertical="top" wrapText="1"/>
      <protection hidden="1"/>
    </xf>
    <xf numFmtId="0" fontId="0" fillId="10" borderId="34" xfId="0" applyFill="1" applyBorder="1" applyProtection="1">
      <protection hidden="1"/>
    </xf>
    <xf numFmtId="0" fontId="0" fillId="10" borderId="35" xfId="0" applyFill="1" applyBorder="1" applyProtection="1">
      <protection hidden="1"/>
    </xf>
    <xf numFmtId="0" fontId="0" fillId="10" borderId="36" xfId="0" applyFill="1" applyBorder="1" applyProtection="1">
      <protection hidden="1"/>
    </xf>
    <xf numFmtId="0" fontId="5" fillId="0" borderId="1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0" xfId="0" applyBorder="1" applyAlignment="1" applyProtection="1">
      <alignment horizontal="left"/>
      <protection locked="0" hidden="1"/>
    </xf>
    <xf numFmtId="2" fontId="0" fillId="0" borderId="10" xfId="0" applyNumberFormat="1" applyBorder="1" applyProtection="1">
      <protection locked="0" hidden="1"/>
    </xf>
    <xf numFmtId="0" fontId="0" fillId="0" borderId="17" xfId="0" applyBorder="1" applyProtection="1">
      <protection locked="0" hidden="1"/>
    </xf>
    <xf numFmtId="0" fontId="0" fillId="0" borderId="11" xfId="0" applyBorder="1" applyAlignment="1" applyProtection="1">
      <alignment horizontal="left"/>
      <protection locked="0" hidden="1"/>
    </xf>
    <xf numFmtId="2" fontId="0" fillId="0" borderId="11" xfId="0" applyNumberFormat="1" applyBorder="1" applyProtection="1">
      <protection locked="0" hidden="1"/>
    </xf>
    <xf numFmtId="0" fontId="0" fillId="0" borderId="22" xfId="0" applyBorder="1" applyProtection="1">
      <protection locked="0" hidden="1"/>
    </xf>
    <xf numFmtId="0" fontId="0" fillId="0" borderId="13" xfId="0" applyBorder="1" applyAlignment="1" applyProtection="1">
      <alignment horizontal="left"/>
      <protection locked="0" hidden="1"/>
    </xf>
    <xf numFmtId="0" fontId="0" fillId="0" borderId="20" xfId="0" applyBorder="1" applyAlignment="1" applyProtection="1">
      <alignment horizontal="left"/>
      <protection locked="0" hidden="1"/>
    </xf>
    <xf numFmtId="0" fontId="21" fillId="5" borderId="0" xfId="0" applyFont="1" applyFill="1"/>
    <xf numFmtId="0" fontId="23" fillId="5" borderId="0" xfId="0" applyFont="1" applyFill="1"/>
    <xf numFmtId="0" fontId="24" fillId="5" borderId="0" xfId="0" applyFont="1" applyFill="1"/>
    <xf numFmtId="0" fontId="26" fillId="5" borderId="0" xfId="0" applyFont="1" applyFill="1"/>
    <xf numFmtId="0" fontId="25" fillId="5" borderId="0" xfId="0" applyFont="1" applyFill="1"/>
    <xf numFmtId="0" fontId="25" fillId="5" borderId="0" xfId="0" applyFont="1" applyFill="1" applyAlignment="1">
      <alignment horizontal="left" vertical="center" wrapText="1"/>
    </xf>
    <xf numFmtId="0" fontId="27" fillId="5" borderId="0" xfId="0" applyFont="1" applyFill="1"/>
    <xf numFmtId="0" fontId="28" fillId="5" borderId="0" xfId="0" applyFont="1" applyFill="1"/>
    <xf numFmtId="0" fontId="8" fillId="5" borderId="0" xfId="0" applyFont="1" applyFill="1" applyAlignment="1">
      <alignment wrapText="1"/>
    </xf>
    <xf numFmtId="0" fontId="8" fillId="5" borderId="0" xfId="0" applyFont="1" applyFill="1" applyAlignment="1">
      <alignment vertical="top" wrapText="1"/>
    </xf>
    <xf numFmtId="0" fontId="17" fillId="6" borderId="11" xfId="0" applyFont="1" applyFill="1" applyBorder="1" applyAlignment="1" applyProtection="1">
      <alignment horizontal="left" vertical="top" wrapText="1" readingOrder="1"/>
      <protection locked="0"/>
    </xf>
    <xf numFmtId="0" fontId="20" fillId="6" borderId="11" xfId="0" applyFont="1" applyFill="1" applyBorder="1" applyAlignment="1" applyProtection="1">
      <alignment horizontal="left" vertical="top" wrapText="1"/>
      <protection locked="0"/>
    </xf>
    <xf numFmtId="0" fontId="17" fillId="6" borderId="20" xfId="0" applyFont="1" applyFill="1" applyBorder="1" applyAlignment="1" applyProtection="1">
      <alignment horizontal="left" vertical="top" wrapText="1" readingOrder="1"/>
      <protection locked="0"/>
    </xf>
    <xf numFmtId="0" fontId="17" fillId="6" borderId="0" xfId="0" applyFont="1" applyFill="1" applyAlignment="1" applyProtection="1">
      <alignment horizontal="left" vertical="top" wrapText="1" readingOrder="1"/>
      <protection locked="0"/>
    </xf>
    <xf numFmtId="0" fontId="19" fillId="6" borderId="11" xfId="0" applyFont="1" applyFill="1" applyBorder="1" applyAlignment="1" applyProtection="1">
      <alignment horizontal="left" vertical="top" wrapText="1"/>
      <protection locked="0"/>
    </xf>
    <xf numFmtId="0" fontId="17" fillId="6" borderId="12" xfId="0" applyFont="1" applyFill="1" applyBorder="1" applyAlignment="1" applyProtection="1">
      <alignment horizontal="left" vertical="top" wrapText="1" readingOrder="1"/>
      <protection locked="0"/>
    </xf>
    <xf numFmtId="0" fontId="19" fillId="6" borderId="12" xfId="0" applyFont="1" applyFill="1" applyBorder="1" applyAlignment="1" applyProtection="1">
      <alignment horizontal="left" vertical="top" wrapText="1"/>
      <protection locked="0"/>
    </xf>
    <xf numFmtId="0" fontId="30" fillId="5" borderId="0" xfId="0" applyFont="1" applyFill="1"/>
    <xf numFmtId="0" fontId="4" fillId="13" borderId="4" xfId="0" applyFont="1" applyFill="1" applyBorder="1" applyAlignment="1">
      <alignment horizontal="left" vertical="center" wrapText="1" readingOrder="1"/>
    </xf>
    <xf numFmtId="0" fontId="2" fillId="13" borderId="4" xfId="0" applyFont="1" applyFill="1" applyBorder="1" applyAlignment="1">
      <alignment horizontal="center" vertical="center" wrapText="1" readingOrder="1"/>
    </xf>
    <xf numFmtId="0" fontId="5" fillId="5" borderId="0" xfId="0" applyFont="1" applyFill="1" applyAlignment="1">
      <alignment wrapText="1"/>
    </xf>
    <xf numFmtId="0" fontId="0" fillId="5" borderId="0" xfId="0" applyFill="1" applyAlignment="1">
      <alignment wrapText="1"/>
    </xf>
    <xf numFmtId="0" fontId="35" fillId="0" borderId="0" xfId="0" applyFont="1" applyAlignment="1">
      <alignment horizontal="center"/>
    </xf>
    <xf numFmtId="0" fontId="36" fillId="5" borderId="0" xfId="3" applyFill="1"/>
    <xf numFmtId="0" fontId="8" fillId="5" borderId="0" xfId="0" applyFont="1" applyFill="1" applyAlignment="1">
      <alignment vertical="top" wrapText="1"/>
    </xf>
    <xf numFmtId="0" fontId="22" fillId="5" borderId="0" xfId="0" applyFont="1" applyFill="1" applyAlignment="1">
      <alignment horizontal="left"/>
    </xf>
    <xf numFmtId="0" fontId="31" fillId="5" borderId="0" xfId="0" applyFont="1" applyFill="1" applyAlignment="1">
      <alignment horizontal="left" vertical="center" wrapText="1"/>
    </xf>
    <xf numFmtId="0" fontId="25" fillId="5" borderId="0" xfId="0" applyFont="1" applyFill="1" applyAlignment="1">
      <alignment horizontal="left" vertical="center" wrapText="1"/>
    </xf>
    <xf numFmtId="0" fontId="8" fillId="5" borderId="0" xfId="0" applyFont="1" applyFill="1" applyAlignment="1">
      <alignment wrapText="1"/>
    </xf>
    <xf numFmtId="0" fontId="0" fillId="0" borderId="0" xfId="0" applyAlignment="1">
      <alignment horizontal="center" wrapText="1"/>
    </xf>
    <xf numFmtId="0" fontId="15" fillId="0" borderId="28" xfId="0" applyFont="1" applyBorder="1" applyAlignment="1" applyProtection="1">
      <alignment horizontal="center" vertical="center" wrapText="1" readingOrder="1"/>
      <protection locked="0"/>
    </xf>
    <xf numFmtId="0" fontId="15" fillId="0" borderId="29" xfId="0" applyFont="1" applyBorder="1" applyAlignment="1" applyProtection="1">
      <alignment horizontal="center" vertical="center" wrapText="1" readingOrder="1"/>
      <protection locked="0"/>
    </xf>
    <xf numFmtId="0" fontId="15" fillId="0" borderId="30" xfId="0" applyFont="1" applyBorder="1" applyAlignment="1" applyProtection="1">
      <alignment horizontal="center" vertical="center" wrapText="1" readingOrder="1"/>
      <protection locked="0"/>
    </xf>
    <xf numFmtId="0" fontId="10" fillId="2" borderId="5" xfId="0" applyFont="1" applyFill="1" applyBorder="1" applyAlignment="1">
      <alignment horizontal="center" vertical="center" wrapText="1" readingOrder="1"/>
    </xf>
    <xf numFmtId="0" fontId="10" fillId="2" borderId="23" xfId="0" applyFont="1" applyFill="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13" fillId="8" borderId="17" xfId="0" applyFont="1" applyFill="1" applyBorder="1" applyAlignment="1" applyProtection="1">
      <alignment horizontal="center" vertical="top" wrapText="1"/>
      <protection locked="0"/>
    </xf>
    <xf numFmtId="0" fontId="13" fillId="8" borderId="18" xfId="0" applyFont="1" applyFill="1" applyBorder="1" applyAlignment="1" applyProtection="1">
      <alignment horizontal="center" vertical="top" wrapText="1"/>
      <protection locked="0"/>
    </xf>
    <xf numFmtId="0" fontId="13" fillId="8" borderId="13" xfId="0" applyFont="1" applyFill="1" applyBorder="1" applyAlignment="1" applyProtection="1">
      <alignment horizontal="center" vertical="top" wrapText="1"/>
      <protection locked="0"/>
    </xf>
    <xf numFmtId="0" fontId="13" fillId="8" borderId="16" xfId="0" applyFont="1" applyFill="1" applyBorder="1" applyAlignment="1" applyProtection="1">
      <alignment horizontal="center" vertical="top" wrapText="1"/>
      <protection locked="0"/>
    </xf>
    <xf numFmtId="0" fontId="13" fillId="8" borderId="15" xfId="0" applyFont="1" applyFill="1" applyBorder="1" applyAlignment="1" applyProtection="1">
      <alignment horizontal="center" vertical="top" wrapText="1"/>
      <protection locked="0"/>
    </xf>
    <xf numFmtId="0" fontId="13" fillId="8" borderId="14" xfId="0" applyFont="1" applyFill="1" applyBorder="1" applyAlignment="1" applyProtection="1">
      <alignment horizontal="center" vertical="top" wrapText="1"/>
      <protection locked="0"/>
    </xf>
    <xf numFmtId="0" fontId="9" fillId="12" borderId="10" xfId="0" applyFont="1" applyFill="1" applyBorder="1" applyAlignment="1">
      <alignment horizontal="center" vertical="center"/>
    </xf>
    <xf numFmtId="0" fontId="11" fillId="8" borderId="17" xfId="0" applyFont="1" applyFill="1" applyBorder="1" applyAlignment="1" applyProtection="1">
      <alignment horizontal="center" vertical="center" wrapText="1"/>
      <protection locked="0"/>
    </xf>
    <xf numFmtId="0" fontId="11" fillId="8" borderId="18" xfId="0" applyFont="1" applyFill="1" applyBorder="1" applyAlignment="1" applyProtection="1">
      <alignment horizontal="center" vertical="center" wrapText="1"/>
      <protection locked="0"/>
    </xf>
    <xf numFmtId="0" fontId="11" fillId="8" borderId="13" xfId="0" applyFont="1" applyFill="1" applyBorder="1" applyAlignment="1" applyProtection="1">
      <alignment horizontal="center" vertical="center" wrapText="1"/>
      <protection locked="0"/>
    </xf>
    <xf numFmtId="0" fontId="11" fillId="8" borderId="22" xfId="0" applyFont="1" applyFill="1" applyBorder="1" applyAlignment="1" applyProtection="1">
      <alignment horizontal="center" vertical="center" wrapText="1"/>
      <protection locked="0"/>
    </xf>
    <xf numFmtId="0" fontId="11" fillId="8" borderId="19" xfId="0" applyFont="1" applyFill="1" applyBorder="1" applyAlignment="1" applyProtection="1">
      <alignment horizontal="center" vertical="center" wrapText="1"/>
      <protection locked="0"/>
    </xf>
    <xf numFmtId="0" fontId="11" fillId="8" borderId="20" xfId="0" applyFont="1" applyFill="1" applyBorder="1" applyAlignment="1" applyProtection="1">
      <alignment horizontal="center" vertical="center" wrapText="1"/>
      <protection locked="0"/>
    </xf>
    <xf numFmtId="0" fontId="15" fillId="0" borderId="25" xfId="0" applyFont="1" applyBorder="1" applyAlignment="1" applyProtection="1">
      <alignment horizontal="center" vertical="center" wrapText="1" readingOrder="1"/>
      <protection locked="0"/>
    </xf>
    <xf numFmtId="0" fontId="15" fillId="0" borderId="26" xfId="0" applyFont="1" applyBorder="1" applyAlignment="1" applyProtection="1">
      <alignment horizontal="center" vertical="center" wrapText="1" readingOrder="1"/>
      <protection locked="0"/>
    </xf>
    <xf numFmtId="0" fontId="15" fillId="0" borderId="27" xfId="0" applyFont="1" applyBorder="1" applyAlignment="1" applyProtection="1">
      <alignment horizontal="center" vertical="center" wrapText="1" readingOrder="1"/>
      <protection locked="0"/>
    </xf>
    <xf numFmtId="0" fontId="9" fillId="11" borderId="10" xfId="0" applyFont="1" applyFill="1" applyBorder="1" applyAlignment="1">
      <alignment horizontal="center" vertical="center"/>
    </xf>
    <xf numFmtId="0" fontId="11" fillId="7" borderId="17"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vertical="center" wrapText="1"/>
      <protection locked="0"/>
    </xf>
    <xf numFmtId="0" fontId="5" fillId="6" borderId="22" xfId="0" applyFont="1" applyFill="1" applyBorder="1" applyAlignment="1">
      <alignment horizontal="center" vertical="center" wrapText="1" readingOrder="1"/>
    </xf>
    <xf numFmtId="0" fontId="5" fillId="6" borderId="19" xfId="0" applyFont="1" applyFill="1" applyBorder="1" applyAlignment="1">
      <alignment horizontal="center" vertical="center" wrapText="1" readingOrder="1"/>
    </xf>
    <xf numFmtId="0" fontId="15" fillId="0" borderId="34" xfId="0" applyFont="1" applyBorder="1" applyAlignment="1" applyProtection="1">
      <alignment horizontal="center" vertical="center" wrapText="1" readingOrder="1"/>
      <protection locked="0"/>
    </xf>
    <xf numFmtId="0" fontId="5" fillId="6" borderId="0" xfId="0" applyFont="1" applyFill="1" applyAlignment="1">
      <alignment horizontal="center" vertical="center" wrapText="1" readingOrder="1"/>
    </xf>
    <xf numFmtId="0" fontId="5" fillId="6" borderId="21" xfId="0" applyFont="1" applyFill="1" applyBorder="1" applyAlignment="1">
      <alignment horizontal="center" vertical="center" wrapText="1" readingOrder="1"/>
    </xf>
    <xf numFmtId="0" fontId="9" fillId="0" borderId="0" xfId="0" applyFont="1" applyAlignment="1">
      <alignment horizontal="center" vertical="center" wrapText="1"/>
    </xf>
    <xf numFmtId="0" fontId="13" fillId="7" borderId="22" xfId="0" applyFont="1" applyFill="1" applyBorder="1" applyAlignment="1" applyProtection="1">
      <alignment horizontal="center" vertical="top" wrapText="1"/>
      <protection locked="0"/>
    </xf>
    <xf numFmtId="0" fontId="13" fillId="7" borderId="19" xfId="0" applyFont="1" applyFill="1" applyBorder="1" applyAlignment="1" applyProtection="1">
      <alignment horizontal="center" vertical="top" wrapText="1"/>
      <protection locked="0"/>
    </xf>
    <xf numFmtId="0" fontId="13" fillId="7" borderId="20" xfId="0" applyFont="1" applyFill="1" applyBorder="1" applyAlignment="1" applyProtection="1">
      <alignment horizontal="center" vertical="top" wrapText="1"/>
      <protection locked="0"/>
    </xf>
    <xf numFmtId="0" fontId="13" fillId="7" borderId="17" xfId="0" applyFont="1" applyFill="1" applyBorder="1" applyAlignment="1" applyProtection="1">
      <alignment horizontal="center" vertical="top" wrapText="1"/>
      <protection locked="0"/>
    </xf>
    <xf numFmtId="0" fontId="13" fillId="7" borderId="18" xfId="0" applyFont="1" applyFill="1" applyBorder="1" applyAlignment="1" applyProtection="1">
      <alignment horizontal="center" vertical="top" wrapText="1"/>
      <protection locked="0"/>
    </xf>
    <xf numFmtId="0" fontId="13" fillId="7" borderId="13" xfId="0" applyFont="1" applyFill="1" applyBorder="1" applyAlignment="1" applyProtection="1">
      <alignment horizontal="center" vertical="top" wrapText="1"/>
      <protection locked="0"/>
    </xf>
    <xf numFmtId="0" fontId="15" fillId="0" borderId="28" xfId="0" applyFont="1" applyBorder="1" applyAlignment="1" applyProtection="1">
      <alignment horizontal="center"/>
      <protection locked="0"/>
    </xf>
    <xf numFmtId="0" fontId="15" fillId="0" borderId="29" xfId="0" applyFont="1" applyBorder="1" applyAlignment="1" applyProtection="1">
      <alignment horizontal="center"/>
      <protection locked="0"/>
    </xf>
    <xf numFmtId="0" fontId="15" fillId="0" borderId="30"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5" fillId="0" borderId="5" xfId="0" applyFont="1" applyBorder="1" applyAlignment="1">
      <alignment horizontal="center"/>
    </xf>
    <xf numFmtId="0" fontId="5" fillId="0" borderId="6" xfId="0" applyFont="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21">
    <dxf>
      <font>
        <color auto="1"/>
      </font>
      <fill>
        <patternFill>
          <bgColor rgb="FFFF0000"/>
        </patternFill>
      </fill>
    </dxf>
    <dxf>
      <font>
        <color auto="1"/>
      </font>
      <fill>
        <patternFill>
          <bgColor rgb="FFFF0000"/>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1"/>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numFmt numFmtId="0" formatCode="Genera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1"/>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1"/>
    </dxf>
    <dxf>
      <border>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2CC"/>
      <color rgb="FFFBE5D6"/>
      <color rgb="FFDEEBF7"/>
      <color rgb="FFE2F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image" Target="../media/image2.jp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NZ" sz="1600" b="1"/>
              <a:t>Segmentation insights</a:t>
            </a:r>
          </a:p>
        </c:rich>
      </c:tx>
      <c:layout>
        <c:manualLayout>
          <c:xMode val="edge"/>
          <c:yMode val="edge"/>
          <c:x val="0.453469334528249"/>
          <c:y val="1.9639934533551555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780510694005189E-2"/>
          <c:y val="0.10494271685761047"/>
          <c:w val="0.92306116830147866"/>
          <c:h val="0.80077460039262671"/>
        </c:manualLayout>
      </c:layout>
      <c:bubbleChart>
        <c:varyColors val="0"/>
        <c:ser>
          <c:idx val="0"/>
          <c:order val="0"/>
          <c:spPr>
            <a:solidFill>
              <a:schemeClr val="bg1">
                <a:lumMod val="65000"/>
              </a:schemeClr>
            </a:solidFill>
            <a:ln>
              <a:solidFill>
                <a:schemeClr val="tx1">
                  <a:lumMod val="65000"/>
                  <a:lumOff val="35000"/>
                </a:schemeClr>
              </a:solidFill>
            </a:ln>
            <a:effectLst/>
          </c:spPr>
          <c:invertIfNegative val="0"/>
          <c:dLbls>
            <c:dLbl>
              <c:idx val="0"/>
              <c:tx>
                <c:rich>
                  <a:bodyPr/>
                  <a:lstStyle/>
                  <a:p>
                    <a:fld id="{358E346D-2662-4C53-B63C-11FF6D3A2FD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94F-44EF-9797-197AB13C6DD0}"/>
                </c:ext>
              </c:extLst>
            </c:dLbl>
            <c:dLbl>
              <c:idx val="1"/>
              <c:tx>
                <c:rich>
                  <a:bodyPr/>
                  <a:lstStyle/>
                  <a:p>
                    <a:fld id="{2615A3E2-EE27-46A0-BB27-2FD1D8606B14}"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94F-44EF-9797-197AB13C6DD0}"/>
                </c:ext>
              </c:extLst>
            </c:dLbl>
            <c:dLbl>
              <c:idx val="2"/>
              <c:tx>
                <c:rich>
                  <a:bodyPr/>
                  <a:lstStyle/>
                  <a:p>
                    <a:fld id="{DEFD6D74-CA1B-4204-99E7-3C68B202C55C}" type="CELLRANGE">
                      <a:rPr lang="en-NZ"/>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94F-44EF-9797-197AB13C6DD0}"/>
                </c:ext>
              </c:extLst>
            </c:dLbl>
            <c:dLbl>
              <c:idx val="3"/>
              <c:tx>
                <c:rich>
                  <a:bodyPr/>
                  <a:lstStyle/>
                  <a:p>
                    <a:fld id="{4747767C-77A8-4712-80AC-7E82EAADB740}"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94F-44EF-9797-197AB13C6DD0}"/>
                </c:ext>
              </c:extLst>
            </c:dLbl>
            <c:dLbl>
              <c:idx val="4"/>
              <c:tx>
                <c:rich>
                  <a:bodyPr/>
                  <a:lstStyle/>
                  <a:p>
                    <a:fld id="{52835E51-46BE-4865-A969-E76994EDA78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94F-44EF-9797-197AB13C6DD0}"/>
                </c:ext>
              </c:extLst>
            </c:dLbl>
            <c:dLbl>
              <c:idx val="5"/>
              <c:tx>
                <c:rich>
                  <a:bodyPr/>
                  <a:lstStyle/>
                  <a:p>
                    <a:fld id="{04B70650-9B11-468D-ADE4-7CD994CF3181}"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94F-44EF-9797-197AB13C6DD0}"/>
                </c:ext>
              </c:extLst>
            </c:dLbl>
            <c:dLbl>
              <c:idx val="6"/>
              <c:tx>
                <c:rich>
                  <a:bodyPr/>
                  <a:lstStyle/>
                  <a:p>
                    <a:fld id="{2F9A4080-3405-4B62-BF67-5AE9C3FEC06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94F-44EF-9797-197AB13C6DD0}"/>
                </c:ext>
              </c:extLst>
            </c:dLbl>
            <c:dLbl>
              <c:idx val="7"/>
              <c:tx>
                <c:rich>
                  <a:bodyPr/>
                  <a:lstStyle/>
                  <a:p>
                    <a:fld id="{71BB3981-61CD-4D5D-96E5-B92007B040C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94F-44EF-9797-197AB13C6DD0}"/>
                </c:ext>
              </c:extLst>
            </c:dLbl>
            <c:dLbl>
              <c:idx val="8"/>
              <c:tx>
                <c:rich>
                  <a:bodyPr/>
                  <a:lstStyle/>
                  <a:p>
                    <a:fld id="{B1F9F248-DD9B-4C70-8224-73612279F81A}"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94F-44EF-9797-197AB13C6DD0}"/>
                </c:ext>
              </c:extLst>
            </c:dLbl>
            <c:dLbl>
              <c:idx val="9"/>
              <c:tx>
                <c:rich>
                  <a:bodyPr/>
                  <a:lstStyle/>
                  <a:p>
                    <a:fld id="{5B15F2D5-1D27-47AC-8B6C-4FCF9CEC0725}"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94F-44EF-9797-197AB13C6DD0}"/>
                </c:ext>
              </c:extLst>
            </c:dLbl>
            <c:dLbl>
              <c:idx val="10"/>
              <c:tx>
                <c:rich>
                  <a:bodyPr/>
                  <a:lstStyle/>
                  <a:p>
                    <a:fld id="{52D1C296-8885-46F9-8A88-26D672F007B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294F-44EF-9797-197AB13C6DD0}"/>
                </c:ext>
              </c:extLst>
            </c:dLbl>
            <c:dLbl>
              <c:idx val="11"/>
              <c:tx>
                <c:rich>
                  <a:bodyPr/>
                  <a:lstStyle/>
                  <a:p>
                    <a:fld id="{9E7E443B-7F45-4FF6-8654-088FCE6900C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94F-44EF-9797-197AB13C6DD0}"/>
                </c:ext>
              </c:extLst>
            </c:dLbl>
            <c:dLbl>
              <c:idx val="12"/>
              <c:tx>
                <c:rich>
                  <a:bodyPr/>
                  <a:lstStyle/>
                  <a:p>
                    <a:fld id="{06681B1C-C8B3-4F8D-B317-68A4298CEF1B}"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94F-44EF-9797-197AB13C6DD0}"/>
                </c:ext>
              </c:extLst>
            </c:dLbl>
            <c:dLbl>
              <c:idx val="13"/>
              <c:tx>
                <c:rich>
                  <a:bodyPr/>
                  <a:lstStyle/>
                  <a:p>
                    <a:fld id="{3F35386B-9D7B-48EF-8924-27683D7C5B5F}"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94F-44EF-9797-197AB13C6DD0}"/>
                </c:ext>
              </c:extLst>
            </c:dLbl>
            <c:dLbl>
              <c:idx val="14"/>
              <c:tx>
                <c:rich>
                  <a:bodyPr/>
                  <a:lstStyle/>
                  <a:p>
                    <a:fld id="{3C269E6D-237D-4DA3-9966-EB3C43737D97}"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94F-44EF-9797-197AB13C6DD0}"/>
                </c:ext>
              </c:extLst>
            </c:dLbl>
            <c:dLbl>
              <c:idx val="15"/>
              <c:tx>
                <c:rich>
                  <a:bodyPr/>
                  <a:lstStyle/>
                  <a:p>
                    <a:fld id="{EA9813B4-7498-4BE6-8C75-E07623686340}"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294F-44EF-9797-197AB13C6DD0}"/>
                </c:ext>
              </c:extLst>
            </c:dLbl>
            <c:dLbl>
              <c:idx val="16"/>
              <c:tx>
                <c:rich>
                  <a:bodyPr/>
                  <a:lstStyle/>
                  <a:p>
                    <a:fld id="{6423BC56-3DB8-4800-9719-A74A8C0C9138}"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294F-44EF-9797-197AB13C6DD0}"/>
                </c:ext>
              </c:extLst>
            </c:dLbl>
            <c:dLbl>
              <c:idx val="17"/>
              <c:tx>
                <c:rich>
                  <a:bodyPr/>
                  <a:lstStyle/>
                  <a:p>
                    <a:fld id="{8C53A707-34EF-4C30-A250-D7271F0EFA6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294F-44EF-9797-197AB13C6DD0}"/>
                </c:ext>
              </c:extLst>
            </c:dLbl>
            <c:dLbl>
              <c:idx val="18"/>
              <c:tx>
                <c:rich>
                  <a:bodyPr/>
                  <a:lstStyle/>
                  <a:p>
                    <a:fld id="{BA559C44-6593-4EA8-BAE5-D71570E2C93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294F-44EF-9797-197AB13C6DD0}"/>
                </c:ext>
              </c:extLst>
            </c:dLbl>
            <c:dLbl>
              <c:idx val="19"/>
              <c:tx>
                <c:rich>
                  <a:bodyPr/>
                  <a:lstStyle/>
                  <a:p>
                    <a:fld id="{3E397E9A-0145-4F30-8746-2B955C4D0EC6}"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294F-44EF-9797-197AB13C6DD0}"/>
                </c:ext>
              </c:extLst>
            </c:dLbl>
            <c:dLbl>
              <c:idx val="20"/>
              <c:tx>
                <c:rich>
                  <a:bodyPr/>
                  <a:lstStyle/>
                  <a:p>
                    <a:fld id="{BB3C482C-DB92-476B-B93D-CAF55B26D1A1}"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294F-44EF-9797-197AB13C6DD0}"/>
                </c:ext>
              </c:extLst>
            </c:dLbl>
            <c:dLbl>
              <c:idx val="21"/>
              <c:tx>
                <c:rich>
                  <a:bodyPr/>
                  <a:lstStyle/>
                  <a:p>
                    <a:fld id="{FBD3447E-1633-4BC7-8582-A29D8DC1A463}"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294F-44EF-9797-197AB13C6DD0}"/>
                </c:ext>
              </c:extLst>
            </c:dLbl>
            <c:dLbl>
              <c:idx val="22"/>
              <c:tx>
                <c:rich>
                  <a:bodyPr/>
                  <a:lstStyle/>
                  <a:p>
                    <a:fld id="{6F2955C9-1053-4832-8728-B84989FE3897}"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294F-44EF-9797-197AB13C6DD0}"/>
                </c:ext>
              </c:extLst>
            </c:dLbl>
            <c:dLbl>
              <c:idx val="23"/>
              <c:tx>
                <c:rich>
                  <a:bodyPr/>
                  <a:lstStyle/>
                  <a:p>
                    <a:fld id="{46CF404D-8EB0-471B-967D-25E2898B228B}"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294F-44EF-9797-197AB13C6DD0}"/>
                </c:ext>
              </c:extLst>
            </c:dLbl>
            <c:dLbl>
              <c:idx val="24"/>
              <c:tx>
                <c:rich>
                  <a:bodyPr/>
                  <a:lstStyle/>
                  <a:p>
                    <a:fld id="{5799E7BC-AF5E-4815-B077-0DB2F3327D9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294F-44EF-9797-197AB13C6DD0}"/>
                </c:ext>
              </c:extLst>
            </c:dLbl>
            <c:dLbl>
              <c:idx val="25"/>
              <c:tx>
                <c:rich>
                  <a:bodyPr/>
                  <a:lstStyle/>
                  <a:p>
                    <a:fld id="{F91DACA3-0D3F-4F00-A92B-81500250D68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294F-44EF-9797-197AB13C6DD0}"/>
                </c:ext>
              </c:extLst>
            </c:dLbl>
            <c:dLbl>
              <c:idx val="26"/>
              <c:tx>
                <c:rich>
                  <a:bodyPr/>
                  <a:lstStyle/>
                  <a:p>
                    <a:fld id="{BFEF8DEC-1E80-4693-BE0C-BE9C18764601}"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294F-44EF-9797-197AB13C6DD0}"/>
                </c:ext>
              </c:extLst>
            </c:dLbl>
            <c:dLbl>
              <c:idx val="27"/>
              <c:tx>
                <c:rich>
                  <a:bodyPr/>
                  <a:lstStyle/>
                  <a:p>
                    <a:fld id="{E82586ED-B40D-4820-BA6A-0F5CB846942C}"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294F-44EF-9797-197AB13C6DD0}"/>
                </c:ext>
              </c:extLst>
            </c:dLbl>
            <c:dLbl>
              <c:idx val="28"/>
              <c:tx>
                <c:rich>
                  <a:bodyPr/>
                  <a:lstStyle/>
                  <a:p>
                    <a:fld id="{815C0815-199E-43AB-8E74-F0A0C73FF56C}"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294F-44EF-9797-197AB13C6DD0}"/>
                </c:ext>
              </c:extLst>
            </c:dLbl>
            <c:dLbl>
              <c:idx val="29"/>
              <c:tx>
                <c:rich>
                  <a:bodyPr/>
                  <a:lstStyle/>
                  <a:p>
                    <a:fld id="{65B212AF-B958-408D-85C1-22E804889664}"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294F-44EF-9797-197AB13C6DD0}"/>
                </c:ext>
              </c:extLst>
            </c:dLbl>
            <c:dLbl>
              <c:idx val="30"/>
              <c:tx>
                <c:rich>
                  <a:bodyPr/>
                  <a:lstStyle/>
                  <a:p>
                    <a:fld id="{892E9308-B395-4341-828D-2634471137FA}"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F84-4898-BF35-6E64FA136E81}"/>
                </c:ext>
              </c:extLst>
            </c:dLbl>
            <c:dLbl>
              <c:idx val="31"/>
              <c:tx>
                <c:rich>
                  <a:bodyPr/>
                  <a:lstStyle/>
                  <a:p>
                    <a:fld id="{B8817F05-7EE5-4566-999E-EF6D7054CA88}"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F84-4898-BF35-6E64FA136E81}"/>
                </c:ext>
              </c:extLst>
            </c:dLbl>
            <c:dLbl>
              <c:idx val="32"/>
              <c:tx>
                <c:rich>
                  <a:bodyPr/>
                  <a:lstStyle/>
                  <a:p>
                    <a:fld id="{E5619BA3-F629-4E5C-AF6B-9FA598AF80F1}"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F84-4898-BF35-6E64FA136E81}"/>
                </c:ext>
              </c:extLst>
            </c:dLbl>
            <c:dLbl>
              <c:idx val="33"/>
              <c:tx>
                <c:rich>
                  <a:bodyPr/>
                  <a:lstStyle/>
                  <a:p>
                    <a:fld id="{745D2B0D-BF89-40C0-82A5-284B9A6B4DFF}"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F84-4898-BF35-6E64FA136E81}"/>
                </c:ext>
              </c:extLst>
            </c:dLbl>
            <c:dLbl>
              <c:idx val="34"/>
              <c:tx>
                <c:rich>
                  <a:bodyPr/>
                  <a:lstStyle/>
                  <a:p>
                    <a:fld id="{1EF3E328-C5FF-4DE4-8E39-B13B2581EC36}"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F84-4898-BF35-6E64FA136E81}"/>
                </c:ext>
              </c:extLst>
            </c:dLbl>
            <c:dLbl>
              <c:idx val="35"/>
              <c:tx>
                <c:rich>
                  <a:bodyPr/>
                  <a:lstStyle/>
                  <a:p>
                    <a:fld id="{E45CB687-46C2-4BA9-BDBB-C03D836CE3E4}"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F84-4898-BF35-6E64FA136E81}"/>
                </c:ext>
              </c:extLst>
            </c:dLbl>
            <c:dLbl>
              <c:idx val="36"/>
              <c:tx>
                <c:rich>
                  <a:bodyPr/>
                  <a:lstStyle/>
                  <a:p>
                    <a:fld id="{761AD1CC-D37E-4D49-99B1-2B27084A8D9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F84-4898-BF35-6E64FA136E81}"/>
                </c:ext>
              </c:extLst>
            </c:dLbl>
            <c:dLbl>
              <c:idx val="37"/>
              <c:tx>
                <c:rich>
                  <a:bodyPr/>
                  <a:lstStyle/>
                  <a:p>
                    <a:fld id="{08E84D00-8178-4BAC-9EC3-6535DC96F59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F84-4898-BF35-6E64FA136E81}"/>
                </c:ext>
              </c:extLst>
            </c:dLbl>
            <c:dLbl>
              <c:idx val="38"/>
              <c:tx>
                <c:rich>
                  <a:bodyPr/>
                  <a:lstStyle/>
                  <a:p>
                    <a:fld id="{D2A43E8B-C1F4-4046-9D00-3465A43604CD}"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F84-4898-BF35-6E64FA136E81}"/>
                </c:ext>
              </c:extLst>
            </c:dLbl>
            <c:dLbl>
              <c:idx val="39"/>
              <c:tx>
                <c:rich>
                  <a:bodyPr/>
                  <a:lstStyle/>
                  <a:p>
                    <a:fld id="{6B89B88C-C8F8-4264-A24E-AC2AD4252DD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F84-4898-BF35-6E64FA136E81}"/>
                </c:ext>
              </c:extLst>
            </c:dLbl>
            <c:dLbl>
              <c:idx val="40"/>
              <c:tx>
                <c:rich>
                  <a:bodyPr/>
                  <a:lstStyle/>
                  <a:p>
                    <a:fld id="{83519963-C349-4359-8142-EE71B2346870}"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F84-4898-BF35-6E64FA136E81}"/>
                </c:ext>
              </c:extLst>
            </c:dLbl>
            <c:dLbl>
              <c:idx val="41"/>
              <c:tx>
                <c:rich>
                  <a:bodyPr/>
                  <a:lstStyle/>
                  <a:p>
                    <a:fld id="{DA4D8C76-CB42-4D89-ABBA-1482807045D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F84-4898-BF35-6E64FA136E81}"/>
                </c:ext>
              </c:extLst>
            </c:dLbl>
            <c:dLbl>
              <c:idx val="42"/>
              <c:tx>
                <c:rich>
                  <a:bodyPr/>
                  <a:lstStyle/>
                  <a:p>
                    <a:fld id="{C1EA5F35-D097-4635-8B41-B36D687A245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F84-4898-BF35-6E64FA136E81}"/>
                </c:ext>
              </c:extLst>
            </c:dLbl>
            <c:dLbl>
              <c:idx val="43"/>
              <c:tx>
                <c:rich>
                  <a:bodyPr/>
                  <a:lstStyle/>
                  <a:p>
                    <a:fld id="{42F820BC-0771-4509-8A4A-846D1E8AAF23}"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F84-4898-BF35-6E64FA136E81}"/>
                </c:ext>
              </c:extLst>
            </c:dLbl>
            <c:dLbl>
              <c:idx val="44"/>
              <c:tx>
                <c:rich>
                  <a:bodyPr/>
                  <a:lstStyle/>
                  <a:p>
                    <a:fld id="{8DB8588E-A7B0-45AB-B7C3-C5615F547F9B}"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F84-4898-BF35-6E64FA136E81}"/>
                </c:ext>
              </c:extLst>
            </c:dLbl>
            <c:dLbl>
              <c:idx val="45"/>
              <c:tx>
                <c:rich>
                  <a:bodyPr/>
                  <a:lstStyle/>
                  <a:p>
                    <a:fld id="{842307F2-13EC-4F1B-AB0F-D9867E91E0C5}"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F84-4898-BF35-6E64FA136E81}"/>
                </c:ext>
              </c:extLst>
            </c:dLbl>
            <c:dLbl>
              <c:idx val="46"/>
              <c:tx>
                <c:rich>
                  <a:bodyPr/>
                  <a:lstStyle/>
                  <a:p>
                    <a:fld id="{F7CD9288-446B-430D-90B6-09890F17AD5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F84-4898-BF35-6E64FA136E81}"/>
                </c:ext>
              </c:extLst>
            </c:dLbl>
            <c:dLbl>
              <c:idx val="47"/>
              <c:tx>
                <c:rich>
                  <a:bodyPr/>
                  <a:lstStyle/>
                  <a:p>
                    <a:fld id="{FE8942A8-64E9-4963-A4E4-1269B2E2AD35}"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F84-4898-BF35-6E64FA136E81}"/>
                </c:ext>
              </c:extLst>
            </c:dLbl>
            <c:dLbl>
              <c:idx val="48"/>
              <c:tx>
                <c:rich>
                  <a:bodyPr/>
                  <a:lstStyle/>
                  <a:p>
                    <a:fld id="{6E3A644B-768A-4DC0-8A4A-865BDBE83F14}"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F84-4898-BF35-6E64FA136E81}"/>
                </c:ext>
              </c:extLst>
            </c:dLbl>
            <c:dLbl>
              <c:idx val="49"/>
              <c:tx>
                <c:rich>
                  <a:bodyPr/>
                  <a:lstStyle/>
                  <a:p>
                    <a:fld id="{7AAC03A8-9C0F-4330-98AA-9726692A3375}"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F84-4898-BF35-6E64FA136E8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'1. Supplier Assessment'!$AK$6:$AK$55</c:f>
              <c:numCache>
                <c:formatCode>0.00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xVal>
          <c:yVal>
            <c:numRef>
              <c:f>'1. Supplier Assessment'!$AL$6:$AL$55</c:f>
              <c:numCache>
                <c:formatCode>0.00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bubbleSize>
            <c:numRef>
              <c:f>'1. Supplier Assessment'!$AJ$6:$AJ$55</c:f>
              <c:numCache>
                <c:formatCode>"$"#,##0_);\("$"#,##0\)</c:formatCode>
                <c:ptCount val="50"/>
              </c:numCache>
            </c:numRef>
          </c:bubbleSize>
          <c:bubble3D val="0"/>
          <c:extLst>
            <c:ext xmlns:c15="http://schemas.microsoft.com/office/drawing/2012/chart" uri="{02D57815-91ED-43cb-92C2-25804820EDAC}">
              <c15:datalabelsRange>
                <c15:f>'1. Supplier Assessment'!$B$6:$B$55</c15:f>
                <c15:dlblRangeCache>
                  <c:ptCount val="50"/>
                </c15:dlblRangeCache>
              </c15:datalabelsRange>
            </c:ext>
            <c:ext xmlns:c16="http://schemas.microsoft.com/office/drawing/2014/chart" uri="{C3380CC4-5D6E-409C-BE32-E72D297353CC}">
              <c16:uniqueId val="{00000000-294F-44EF-9797-197AB13C6DD0}"/>
            </c:ext>
          </c:extLst>
        </c:ser>
        <c:dLbls>
          <c:showLegendKey val="0"/>
          <c:showVal val="0"/>
          <c:showCatName val="0"/>
          <c:showSerName val="0"/>
          <c:showPercent val="0"/>
          <c:showBubbleSize val="0"/>
        </c:dLbls>
        <c:bubbleScale val="50"/>
        <c:showNegBubbles val="0"/>
        <c:axId val="1326694576"/>
        <c:axId val="1326695536"/>
      </c:bubbleChart>
      <c:valAx>
        <c:axId val="1326694576"/>
        <c:scaling>
          <c:orientation val="minMax"/>
          <c:max val="1"/>
          <c:min val="0"/>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a:t>Value Creation</a:t>
                </a:r>
              </a:p>
            </c:rich>
          </c:tx>
          <c:layout>
            <c:manualLayout>
              <c:xMode val="edge"/>
              <c:yMode val="edge"/>
              <c:x val="0.55701922555322392"/>
              <c:y val="0.93408611157647847"/>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1326695536"/>
        <c:crosses val="autoZero"/>
        <c:crossBetween val="midCat"/>
        <c:majorUnit val="0.60000000000000009"/>
      </c:valAx>
      <c:valAx>
        <c:axId val="1326695536"/>
        <c:scaling>
          <c:orientation val="minMax"/>
          <c:max val="1"/>
          <c:min val="0"/>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NZ" sz="1100" b="1"/>
                  <a:t>Value Protection</a:t>
                </a:r>
              </a:p>
            </c:rich>
          </c:tx>
          <c:layout>
            <c:manualLayout>
              <c:xMode val="edge"/>
              <c:yMode val="edge"/>
              <c:x val="1.2368585001736959E-2"/>
              <c:y val="0.41596281643190675"/>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1326694576"/>
        <c:crosses val="autoZero"/>
        <c:crossBetween val="midCat"/>
        <c:majorUnit val="0.70000000000000007"/>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16</xdr:col>
      <xdr:colOff>571501</xdr:colOff>
      <xdr:row>1</xdr:row>
      <xdr:rowOff>0</xdr:rowOff>
    </xdr:from>
    <xdr:to>
      <xdr:col>19</xdr:col>
      <xdr:colOff>560459</xdr:colOff>
      <xdr:row>5</xdr:row>
      <xdr:rowOff>19953</xdr:rowOff>
    </xdr:to>
    <xdr:pic>
      <xdr:nvPicPr>
        <xdr:cNvPr id="2" name="Picture 1" descr="New Zealand Government logo" title="logo">
          <a:extLst>
            <a:ext uri="{FF2B5EF4-FFF2-40B4-BE49-F238E27FC236}">
              <a16:creationId xmlns:a16="http://schemas.microsoft.com/office/drawing/2014/main" id="{FF0D3372-8B45-439A-B973-03D11C7AA0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58551" y="180975"/>
          <a:ext cx="1963808" cy="743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495299</xdr:colOff>
      <xdr:row>0</xdr:row>
      <xdr:rowOff>76200</xdr:rowOff>
    </xdr:from>
    <xdr:to>
      <xdr:col>15</xdr:col>
      <xdr:colOff>495298</xdr:colOff>
      <xdr:row>32</xdr:row>
      <xdr:rowOff>38100</xdr:rowOff>
    </xdr:to>
    <xdr:graphicFrame macro="">
      <xdr:nvGraphicFramePr>
        <xdr:cNvPr id="2" name="Chart 1">
          <a:extLst>
            <a:ext uri="{FF2B5EF4-FFF2-40B4-BE49-F238E27FC236}">
              <a16:creationId xmlns:a16="http://schemas.microsoft.com/office/drawing/2014/main" id="{91892388-B0D5-49A5-9553-B16F29933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330200</xdr:colOff>
      <xdr:row>30</xdr:row>
      <xdr:rowOff>0</xdr:rowOff>
    </xdr:from>
    <xdr:to>
      <xdr:col>6</xdr:col>
      <xdr:colOff>495300</xdr:colOff>
      <xdr:row>31</xdr:row>
      <xdr:rowOff>44450</xdr:rowOff>
    </xdr:to>
    <xdr:sp macro="" textlink="">
      <xdr:nvSpPr>
        <xdr:cNvPr id="3" name="TextBox 2">
          <a:extLst>
            <a:ext uri="{FF2B5EF4-FFF2-40B4-BE49-F238E27FC236}">
              <a16:creationId xmlns:a16="http://schemas.microsoft.com/office/drawing/2014/main" id="{5DF62D1F-5BE2-42EE-7A26-A53679E44DD9}"/>
            </a:ext>
          </a:extLst>
        </xdr:cNvPr>
        <xdr:cNvSpPr txBox="1"/>
      </xdr:nvSpPr>
      <xdr:spPr>
        <a:xfrm>
          <a:off x="5502275" y="5495925"/>
          <a:ext cx="1479550" cy="225425"/>
        </a:xfrm>
        <a:prstGeom prst="rect">
          <a:avLst/>
        </a:prstGeom>
        <a:solidFill>
          <a:srgbClr val="E2F0D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ysClr val="windowText" lastClr="000000"/>
              </a:solidFill>
            </a:rPr>
            <a:t>Transactional</a:t>
          </a:r>
        </a:p>
      </xdr:txBody>
    </xdr:sp>
    <xdr:clientData/>
  </xdr:twoCellAnchor>
  <xdr:twoCellAnchor>
    <xdr:from>
      <xdr:col>12</xdr:col>
      <xdr:colOff>628650</xdr:colOff>
      <xdr:row>29</xdr:row>
      <xdr:rowOff>171450</xdr:rowOff>
    </xdr:from>
    <xdr:to>
      <xdr:col>15</xdr:col>
      <xdr:colOff>130175</xdr:colOff>
      <xdr:row>31</xdr:row>
      <xdr:rowOff>34925</xdr:rowOff>
    </xdr:to>
    <xdr:sp macro="" textlink="">
      <xdr:nvSpPr>
        <xdr:cNvPr id="4" name="TextBox 3">
          <a:extLst>
            <a:ext uri="{FF2B5EF4-FFF2-40B4-BE49-F238E27FC236}">
              <a16:creationId xmlns:a16="http://schemas.microsoft.com/office/drawing/2014/main" id="{B8295661-580A-462C-A3D5-85B7928351EE}"/>
            </a:ext>
          </a:extLst>
        </xdr:cNvPr>
        <xdr:cNvSpPr txBox="1"/>
      </xdr:nvSpPr>
      <xdr:spPr>
        <a:xfrm>
          <a:off x="13439775" y="5486400"/>
          <a:ext cx="1473200" cy="225425"/>
        </a:xfrm>
        <a:prstGeom prst="rect">
          <a:avLst/>
        </a:prstGeom>
        <a:solidFill>
          <a:srgbClr val="FBE5D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ysClr val="windowText" lastClr="000000"/>
              </a:solidFill>
            </a:rPr>
            <a:t>Development</a:t>
          </a:r>
        </a:p>
      </xdr:txBody>
    </xdr:sp>
    <xdr:clientData/>
  </xdr:twoCellAnchor>
  <xdr:twoCellAnchor>
    <xdr:from>
      <xdr:col>4</xdr:col>
      <xdr:colOff>314325</xdr:colOff>
      <xdr:row>2</xdr:row>
      <xdr:rowOff>9525</xdr:rowOff>
    </xdr:from>
    <xdr:to>
      <xdr:col>6</xdr:col>
      <xdr:colOff>482600</xdr:colOff>
      <xdr:row>3</xdr:row>
      <xdr:rowOff>53975</xdr:rowOff>
    </xdr:to>
    <xdr:sp macro="" textlink="">
      <xdr:nvSpPr>
        <xdr:cNvPr id="5" name="TextBox 4">
          <a:extLst>
            <a:ext uri="{FF2B5EF4-FFF2-40B4-BE49-F238E27FC236}">
              <a16:creationId xmlns:a16="http://schemas.microsoft.com/office/drawing/2014/main" id="{70242F87-4637-4844-BFA3-A9DF0185F441}"/>
            </a:ext>
          </a:extLst>
        </xdr:cNvPr>
        <xdr:cNvSpPr txBox="1"/>
      </xdr:nvSpPr>
      <xdr:spPr>
        <a:xfrm>
          <a:off x="5486400" y="371475"/>
          <a:ext cx="1482725" cy="225425"/>
        </a:xfrm>
        <a:prstGeom prst="rect">
          <a:avLst/>
        </a:prstGeom>
        <a:solidFill>
          <a:srgbClr val="DEEBF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ysClr val="windowText" lastClr="000000"/>
              </a:solidFill>
            </a:rPr>
            <a:t>Maintenance</a:t>
          </a:r>
        </a:p>
      </xdr:txBody>
    </xdr:sp>
    <xdr:clientData/>
  </xdr:twoCellAnchor>
  <xdr:twoCellAnchor>
    <xdr:from>
      <xdr:col>12</xdr:col>
      <xdr:colOff>606425</xdr:colOff>
      <xdr:row>1</xdr:row>
      <xdr:rowOff>158750</xdr:rowOff>
    </xdr:from>
    <xdr:to>
      <xdr:col>15</xdr:col>
      <xdr:colOff>120650</xdr:colOff>
      <xdr:row>3</xdr:row>
      <xdr:rowOff>25400</xdr:rowOff>
    </xdr:to>
    <xdr:sp macro="" textlink="">
      <xdr:nvSpPr>
        <xdr:cNvPr id="6" name="TextBox 5">
          <a:extLst>
            <a:ext uri="{FF2B5EF4-FFF2-40B4-BE49-F238E27FC236}">
              <a16:creationId xmlns:a16="http://schemas.microsoft.com/office/drawing/2014/main" id="{8E087800-4E04-44B2-84CD-B7C7BC86F483}"/>
            </a:ext>
          </a:extLst>
        </xdr:cNvPr>
        <xdr:cNvSpPr txBox="1"/>
      </xdr:nvSpPr>
      <xdr:spPr>
        <a:xfrm>
          <a:off x="13417550" y="339725"/>
          <a:ext cx="1485900" cy="228600"/>
        </a:xfrm>
        <a:prstGeom prst="rect">
          <a:avLst/>
        </a:prstGeom>
        <a:solidFill>
          <a:srgbClr val="FFF2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ysClr val="windowText" lastClr="000000"/>
              </a:solidFill>
            </a:rPr>
            <a:t>Strategic</a:t>
          </a:r>
        </a:p>
      </xdr:txBody>
    </xdr:sp>
    <xdr:clientData/>
  </xdr:twoCellAnchor>
  <xdr:twoCellAnchor>
    <xdr:from>
      <xdr:col>1</xdr:col>
      <xdr:colOff>30162</xdr:colOff>
      <xdr:row>33</xdr:row>
      <xdr:rowOff>115887</xdr:rowOff>
    </xdr:from>
    <xdr:to>
      <xdr:col>3</xdr:col>
      <xdr:colOff>273843</xdr:colOff>
      <xdr:row>38</xdr:row>
      <xdr:rowOff>107156</xdr:rowOff>
    </xdr:to>
    <xdr:sp macro="" textlink="">
      <xdr:nvSpPr>
        <xdr:cNvPr id="7" name="TextBox 6">
          <a:extLst>
            <a:ext uri="{FF2B5EF4-FFF2-40B4-BE49-F238E27FC236}">
              <a16:creationId xmlns:a16="http://schemas.microsoft.com/office/drawing/2014/main" id="{439D6CAC-271E-1B8A-E2E1-28762B8E7B7E}"/>
            </a:ext>
          </a:extLst>
        </xdr:cNvPr>
        <xdr:cNvSpPr txBox="1"/>
      </xdr:nvSpPr>
      <xdr:spPr>
        <a:xfrm>
          <a:off x="685006" y="6092825"/>
          <a:ext cx="4101306" cy="1134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aseline="0"/>
            <a:t>Descriptions for each of these 8 value areas are in row 3 of the preceding "Supplier Assessment" sheet. </a:t>
          </a:r>
          <a:endParaRPr lang="en-NZ" sz="20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E51" totalsRowShown="0" headerRowDxfId="20" dataDxfId="18" headerRowBorderDxfId="19" tableBorderDxfId="17" totalsRowBorderDxfId="16">
  <autoFilter ref="A1:E51" xr:uid="{00000000-0009-0000-0100-000002000000}"/>
  <sortState xmlns:xlrd2="http://schemas.microsoft.com/office/spreadsheetml/2017/richdata2" ref="A2:E6">
    <sortCondition ref="E1:E6"/>
  </sortState>
  <tableColumns count="5">
    <tableColumn id="1" xr3:uid="{00000000-0010-0000-0000-000001000000}" name="Category" dataDxfId="15">
      <calculatedColumnFormula>'1. Supplier Assessment'!A6</calculatedColumnFormula>
    </tableColumn>
    <tableColumn id="2" xr3:uid="{00000000-0010-0000-0000-000002000000}" name="Supplier" dataDxfId="14">
      <calculatedColumnFormula>'1. Supplier Assessment'!B6</calculatedColumnFormula>
    </tableColumn>
    <tableColumn id="3" xr3:uid="{00000000-0010-0000-0000-000003000000}" name="Value creation score" dataDxfId="13">
      <calculatedColumnFormula>'1. Supplier Assessment'!AK6</calculatedColumnFormula>
    </tableColumn>
    <tableColumn id="4" xr3:uid="{00000000-0010-0000-0000-000004000000}" name="Value protection score" dataDxfId="12">
      <calculatedColumnFormula>'1. Supplier Assessment'!AL6</calculatedColumnFormula>
    </tableColumn>
    <tableColumn id="5" xr3:uid="{00000000-0010-0000-0000-000005000000}" name="Classification" dataDxfId="11">
      <calculatedColumnFormula>IF(AND(C2&lt;=0.6,D2&lt;=0.7),"Transactional",IF(AND(C2&lt;=0.6,D2&gt;=0.7),"Maintenance",IF(AND(C2&gt;=0.6,D2&lt;=0.7),"Development",IF(AND(C2&gt;=0.6,D2&gt;=0.7),"Strategic"))))</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urement.govt.nz/templ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528E-B3CF-45BF-B20C-C45A47189862}">
  <dimension ref="A1:AB121"/>
  <sheetViews>
    <sheetView showGridLines="0" tabSelected="1" zoomScale="80" zoomScaleNormal="80" workbookViewId="0">
      <selection activeCell="B2" sqref="B2:H3"/>
    </sheetView>
  </sheetViews>
  <sheetFormatPr defaultRowHeight="14" x14ac:dyDescent="0.3"/>
  <cols>
    <col min="1" max="1" width="6.08203125" customWidth="1"/>
    <col min="2" max="2" width="7.08203125" customWidth="1"/>
  </cols>
  <sheetData>
    <row r="1" spans="1:28" x14ac:dyDescent="0.3">
      <c r="A1" s="4"/>
      <c r="B1" s="4"/>
      <c r="C1" s="4"/>
      <c r="D1" s="4"/>
      <c r="E1" s="4"/>
      <c r="F1" s="4"/>
      <c r="G1" s="4"/>
      <c r="H1" s="4"/>
      <c r="I1" s="4"/>
      <c r="J1" s="4"/>
      <c r="K1" s="4"/>
      <c r="L1" s="4"/>
      <c r="M1" s="4"/>
      <c r="N1" s="4"/>
      <c r="O1" s="4"/>
      <c r="P1" s="4"/>
      <c r="Q1" s="4"/>
      <c r="R1" s="4"/>
      <c r="S1" s="4"/>
      <c r="T1" s="4"/>
      <c r="U1" s="4"/>
      <c r="V1" s="4"/>
      <c r="W1" s="4"/>
      <c r="X1" s="4"/>
      <c r="Y1" s="4"/>
      <c r="Z1" s="4"/>
      <c r="AA1" s="4"/>
      <c r="AB1" s="4"/>
    </row>
    <row r="2" spans="1:28" ht="14.15" customHeight="1" x14ac:dyDescent="0.3">
      <c r="A2" s="4"/>
      <c r="B2" s="81" t="s">
        <v>0</v>
      </c>
      <c r="C2" s="81"/>
      <c r="D2" s="81"/>
      <c r="E2" s="81"/>
      <c r="F2" s="81"/>
      <c r="G2" s="81"/>
      <c r="H2" s="81"/>
      <c r="I2" s="4"/>
      <c r="J2" s="4"/>
      <c r="K2" s="4"/>
      <c r="L2" s="4"/>
      <c r="M2" s="4"/>
      <c r="N2" s="4"/>
      <c r="O2" s="4"/>
      <c r="P2" s="4"/>
      <c r="Q2" s="4"/>
      <c r="R2" s="4"/>
      <c r="S2" s="4"/>
      <c r="T2" s="4"/>
      <c r="U2" s="4"/>
      <c r="V2" s="4"/>
      <c r="W2" s="4"/>
      <c r="X2" s="4"/>
      <c r="Y2" s="4"/>
      <c r="Z2" s="4"/>
      <c r="AA2" s="4"/>
      <c r="AB2" s="4"/>
    </row>
    <row r="3" spans="1:28" ht="14.15" customHeight="1" x14ac:dyDescent="0.3">
      <c r="A3" s="4"/>
      <c r="B3" s="81"/>
      <c r="C3" s="81"/>
      <c r="D3" s="81"/>
      <c r="E3" s="81"/>
      <c r="F3" s="81"/>
      <c r="G3" s="81"/>
      <c r="H3" s="81"/>
      <c r="I3" s="4"/>
      <c r="J3" s="4"/>
      <c r="K3" s="4"/>
      <c r="L3" s="4"/>
      <c r="M3" s="4"/>
      <c r="N3" s="4"/>
      <c r="O3" s="4"/>
      <c r="P3" s="4"/>
      <c r="Q3" s="4"/>
      <c r="R3" s="4"/>
      <c r="S3" s="4"/>
      <c r="T3" s="4"/>
      <c r="U3" s="4"/>
      <c r="V3" s="4"/>
      <c r="W3" s="4"/>
      <c r="X3" s="4"/>
      <c r="Y3" s="4"/>
      <c r="Z3" s="4"/>
      <c r="AA3" s="4"/>
      <c r="AB3" s="4"/>
    </row>
    <row r="4" spans="1:28" x14ac:dyDescent="0.3">
      <c r="A4" s="56"/>
      <c r="B4" s="57" t="s">
        <v>1</v>
      </c>
      <c r="C4" s="4"/>
      <c r="D4" s="4"/>
      <c r="E4" s="4"/>
      <c r="F4" s="4"/>
      <c r="G4" s="4"/>
      <c r="H4" s="4"/>
      <c r="I4" s="4"/>
      <c r="J4" s="4"/>
      <c r="K4" s="4"/>
      <c r="L4" s="4"/>
      <c r="M4" s="4"/>
      <c r="N4" s="4"/>
      <c r="O4" s="4"/>
      <c r="P4" s="4"/>
      <c r="Q4" s="4"/>
      <c r="R4" s="4"/>
      <c r="S4" s="4"/>
      <c r="T4" s="4"/>
      <c r="U4" s="4"/>
      <c r="V4" s="4"/>
      <c r="W4" s="4"/>
      <c r="X4" s="4"/>
      <c r="Y4" s="4"/>
      <c r="Z4" s="4"/>
      <c r="AA4" s="4"/>
      <c r="AB4" s="4"/>
    </row>
    <row r="5" spans="1:28" x14ac:dyDescent="0.3">
      <c r="A5" s="56"/>
      <c r="B5" s="58"/>
      <c r="C5" s="4"/>
      <c r="D5" s="4"/>
      <c r="E5" s="4"/>
      <c r="F5" s="4"/>
      <c r="G5" s="4"/>
      <c r="H5" s="4"/>
      <c r="I5" s="4"/>
      <c r="J5" s="4"/>
      <c r="K5" s="4"/>
      <c r="L5" s="4"/>
      <c r="M5" s="4"/>
      <c r="N5" s="4"/>
      <c r="O5" s="4"/>
      <c r="P5" s="4"/>
      <c r="Q5" s="4"/>
      <c r="R5" s="4"/>
      <c r="S5" s="4"/>
      <c r="T5" s="4"/>
      <c r="U5" s="4"/>
      <c r="V5" s="4"/>
      <c r="W5" s="4"/>
      <c r="X5" s="4"/>
      <c r="Y5" s="4"/>
      <c r="Z5" s="4"/>
      <c r="AA5" s="4"/>
      <c r="AB5" s="4"/>
    </row>
    <row r="6" spans="1:28" ht="14.5" x14ac:dyDescent="0.35">
      <c r="A6" s="56"/>
      <c r="B6" s="73" t="s">
        <v>2</v>
      </c>
      <c r="C6" s="4"/>
      <c r="D6" s="4"/>
      <c r="E6" s="4"/>
      <c r="F6" s="4"/>
      <c r="G6" s="4"/>
      <c r="H6" s="4"/>
      <c r="I6" s="4"/>
      <c r="J6" s="4"/>
      <c r="K6" s="4"/>
      <c r="L6" s="4"/>
      <c r="M6" s="4"/>
      <c r="N6" s="4"/>
      <c r="O6" s="4"/>
      <c r="P6" s="4"/>
      <c r="Q6" s="4"/>
      <c r="R6" s="4"/>
      <c r="S6" s="4"/>
      <c r="T6" s="4"/>
      <c r="U6" s="4"/>
      <c r="V6" s="4"/>
      <c r="W6" s="4"/>
      <c r="X6" s="4"/>
      <c r="Y6" s="4"/>
      <c r="Z6" s="4"/>
      <c r="AA6" s="4"/>
      <c r="AB6" s="4"/>
    </row>
    <row r="7" spans="1:28" ht="5.15" customHeight="1" x14ac:dyDescent="0.3">
      <c r="A7" s="56"/>
      <c r="B7" s="82" t="s">
        <v>3</v>
      </c>
      <c r="C7" s="83"/>
      <c r="D7" s="83"/>
      <c r="E7" s="83"/>
      <c r="F7" s="83"/>
      <c r="G7" s="83"/>
      <c r="H7" s="83"/>
      <c r="I7" s="83"/>
      <c r="J7" s="83"/>
      <c r="K7" s="83"/>
      <c r="L7" s="83"/>
      <c r="M7" s="83"/>
      <c r="N7" s="4"/>
      <c r="O7" s="4"/>
      <c r="P7" s="4"/>
      <c r="Q7" s="4"/>
      <c r="R7" s="4"/>
      <c r="S7" s="4"/>
      <c r="T7" s="4"/>
      <c r="U7" s="4"/>
      <c r="V7" s="4"/>
      <c r="W7" s="4"/>
      <c r="X7" s="4"/>
      <c r="Y7" s="4"/>
      <c r="Z7" s="4"/>
      <c r="AA7" s="4"/>
      <c r="AB7" s="4"/>
    </row>
    <row r="8" spans="1:28" s="60" customFormat="1" ht="2.15" customHeight="1" x14ac:dyDescent="0.25">
      <c r="A8" s="59"/>
      <c r="B8" s="83"/>
      <c r="C8" s="83"/>
      <c r="D8" s="83"/>
      <c r="E8" s="83"/>
      <c r="F8" s="83"/>
      <c r="G8" s="83"/>
      <c r="H8" s="83"/>
      <c r="I8" s="83"/>
      <c r="J8" s="83"/>
      <c r="K8" s="83"/>
      <c r="L8" s="83"/>
      <c r="M8" s="83"/>
    </row>
    <row r="9" spans="1:28" s="60" customFormat="1" ht="5.5" customHeight="1" x14ac:dyDescent="0.25">
      <c r="A9" s="59"/>
      <c r="B9" s="83"/>
      <c r="C9" s="83"/>
      <c r="D9" s="83"/>
      <c r="E9" s="83"/>
      <c r="F9" s="83"/>
      <c r="G9" s="83"/>
      <c r="H9" s="83"/>
      <c r="I9" s="83"/>
      <c r="J9" s="83"/>
      <c r="K9" s="83"/>
      <c r="L9" s="83"/>
      <c r="M9" s="83"/>
    </row>
    <row r="10" spans="1:28" x14ac:dyDescent="0.3">
      <c r="A10" s="56"/>
      <c r="B10" s="83"/>
      <c r="C10" s="83"/>
      <c r="D10" s="83"/>
      <c r="E10" s="83"/>
      <c r="F10" s="83"/>
      <c r="G10" s="83"/>
      <c r="H10" s="83"/>
      <c r="I10" s="83"/>
      <c r="J10" s="83"/>
      <c r="K10" s="83"/>
      <c r="L10" s="83"/>
      <c r="M10" s="83"/>
      <c r="N10" s="4"/>
      <c r="O10" s="4"/>
      <c r="P10" s="4"/>
      <c r="Q10" s="4"/>
      <c r="R10" s="4"/>
      <c r="S10" s="4"/>
      <c r="T10" s="4"/>
      <c r="U10" s="4"/>
      <c r="V10" s="4"/>
      <c r="W10" s="4"/>
      <c r="X10" s="4"/>
      <c r="Y10" s="4"/>
      <c r="Z10" s="4"/>
      <c r="AA10" s="4"/>
      <c r="AB10" s="4"/>
    </row>
    <row r="11" spans="1:28" ht="14.15" customHeight="1" x14ac:dyDescent="0.3">
      <c r="A11" s="4"/>
      <c r="B11" s="83"/>
      <c r="C11" s="83"/>
      <c r="D11" s="83"/>
      <c r="E11" s="83"/>
      <c r="F11" s="83"/>
      <c r="G11" s="83"/>
      <c r="H11" s="83"/>
      <c r="I11" s="83"/>
      <c r="J11" s="83"/>
      <c r="K11" s="83"/>
      <c r="L11" s="83"/>
      <c r="M11" s="83"/>
      <c r="N11" s="4"/>
      <c r="O11" s="4"/>
      <c r="P11" s="4"/>
      <c r="Q11" s="4"/>
      <c r="R11" s="4"/>
      <c r="S11" s="4"/>
      <c r="T11" s="4"/>
      <c r="U11" s="4"/>
      <c r="V11" s="4"/>
      <c r="W11" s="4"/>
      <c r="X11" s="4"/>
      <c r="Y11" s="4"/>
      <c r="Z11" s="4"/>
      <c r="AA11" s="4"/>
      <c r="AB11" s="4"/>
    </row>
    <row r="12" spans="1:28" ht="14.15" customHeight="1" x14ac:dyDescent="0.3">
      <c r="A12" s="4"/>
      <c r="B12" s="61"/>
      <c r="C12" s="61"/>
      <c r="D12" s="61"/>
      <c r="E12" s="61"/>
      <c r="F12" s="61"/>
      <c r="G12" s="61"/>
      <c r="H12" s="61"/>
      <c r="I12" s="61"/>
      <c r="J12" s="61"/>
      <c r="K12" s="61"/>
      <c r="L12" s="61"/>
      <c r="M12" s="61"/>
      <c r="N12" s="4"/>
      <c r="O12" s="4"/>
      <c r="P12" s="4"/>
      <c r="Q12" s="4"/>
      <c r="R12" s="4"/>
      <c r="S12" s="4"/>
      <c r="T12" s="4"/>
      <c r="U12" s="4"/>
      <c r="V12" s="4"/>
      <c r="W12" s="4"/>
      <c r="X12" s="4"/>
      <c r="Y12" s="4"/>
      <c r="Z12" s="4"/>
      <c r="AA12" s="4"/>
      <c r="AB12" s="4"/>
    </row>
    <row r="13" spans="1:28" ht="14.15" customHeight="1" x14ac:dyDescent="0.35">
      <c r="A13" s="4"/>
      <c r="B13" s="73" t="s">
        <v>4</v>
      </c>
      <c r="C13" s="61"/>
      <c r="D13" s="61"/>
      <c r="E13" s="61"/>
      <c r="F13" s="61"/>
      <c r="G13" s="61"/>
      <c r="H13" s="61"/>
      <c r="I13" s="61"/>
      <c r="J13" s="61"/>
      <c r="K13" s="4"/>
      <c r="L13" s="4"/>
      <c r="M13" s="4"/>
      <c r="N13" s="4"/>
      <c r="O13" s="4"/>
      <c r="P13" s="4"/>
      <c r="Q13" s="4"/>
      <c r="R13" s="4"/>
      <c r="S13" s="4"/>
      <c r="T13" s="4"/>
      <c r="U13" s="4"/>
      <c r="V13" s="4"/>
      <c r="W13" s="4"/>
      <c r="X13" s="4"/>
      <c r="Y13" s="4"/>
      <c r="Z13" s="4"/>
      <c r="AA13" s="4"/>
      <c r="AB13" s="4"/>
    </row>
    <row r="14" spans="1:28" ht="1" customHeight="1" x14ac:dyDescent="0.3">
      <c r="A14" s="4"/>
      <c r="B14" s="82" t="s">
        <v>5</v>
      </c>
      <c r="C14" s="83"/>
      <c r="D14" s="83"/>
      <c r="E14" s="83"/>
      <c r="F14" s="83"/>
      <c r="G14" s="83"/>
      <c r="H14" s="83"/>
      <c r="I14" s="83"/>
      <c r="J14" s="83"/>
      <c r="K14" s="83"/>
      <c r="L14" s="83"/>
      <c r="M14" s="83"/>
      <c r="N14" s="4"/>
      <c r="O14" s="4"/>
      <c r="P14" s="4"/>
      <c r="Q14" s="4"/>
      <c r="R14" s="4"/>
      <c r="S14" s="4"/>
      <c r="T14" s="4"/>
      <c r="U14" s="4"/>
      <c r="V14" s="4"/>
      <c r="W14" s="4"/>
      <c r="X14" s="4"/>
      <c r="Y14" s="4"/>
      <c r="Z14" s="4"/>
      <c r="AA14" s="4"/>
      <c r="AB14" s="4"/>
    </row>
    <row r="15" spans="1:28" ht="2.5" hidden="1" customHeight="1" x14ac:dyDescent="0.3">
      <c r="A15" s="4"/>
      <c r="B15" s="83"/>
      <c r="C15" s="83"/>
      <c r="D15" s="83"/>
      <c r="E15" s="83"/>
      <c r="F15" s="83"/>
      <c r="G15" s="83"/>
      <c r="H15" s="83"/>
      <c r="I15" s="83"/>
      <c r="J15" s="83"/>
      <c r="K15" s="83"/>
      <c r="L15" s="83"/>
      <c r="M15" s="83"/>
      <c r="N15" s="4"/>
      <c r="O15" s="4"/>
      <c r="P15" s="4"/>
      <c r="Q15" s="4"/>
      <c r="R15" s="4"/>
      <c r="S15" s="4"/>
      <c r="T15" s="4"/>
      <c r="U15" s="4"/>
      <c r="V15" s="4"/>
      <c r="W15" s="4"/>
      <c r="X15" s="4"/>
      <c r="Y15" s="4"/>
      <c r="Z15" s="4"/>
      <c r="AA15" s="4"/>
      <c r="AB15" s="4"/>
    </row>
    <row r="16" spans="1:28" ht="14.15" hidden="1" customHeight="1" x14ac:dyDescent="0.3">
      <c r="A16" s="4"/>
      <c r="B16" s="83"/>
      <c r="C16" s="83"/>
      <c r="D16" s="83"/>
      <c r="E16" s="83"/>
      <c r="F16" s="83"/>
      <c r="G16" s="83"/>
      <c r="H16" s="83"/>
      <c r="I16" s="83"/>
      <c r="J16" s="83"/>
      <c r="K16" s="83"/>
      <c r="L16" s="83"/>
      <c r="M16" s="83"/>
      <c r="N16" s="4"/>
      <c r="O16" s="4"/>
      <c r="P16" s="4"/>
      <c r="Q16" s="4"/>
      <c r="R16" s="4"/>
      <c r="S16" s="4"/>
      <c r="T16" s="4"/>
      <c r="U16" s="4"/>
      <c r="V16" s="4"/>
      <c r="W16" s="4"/>
      <c r="X16" s="4"/>
      <c r="Y16" s="4"/>
      <c r="Z16" s="4"/>
      <c r="AA16" s="4"/>
      <c r="AB16" s="4"/>
    </row>
    <row r="17" spans="1:28" ht="1" hidden="1" customHeight="1" x14ac:dyDescent="0.3">
      <c r="A17" s="4"/>
      <c r="B17" s="83"/>
      <c r="C17" s="83"/>
      <c r="D17" s="83"/>
      <c r="E17" s="83"/>
      <c r="F17" s="83"/>
      <c r="G17" s="83"/>
      <c r="H17" s="83"/>
      <c r="I17" s="83"/>
      <c r="J17" s="83"/>
      <c r="K17" s="83"/>
      <c r="L17" s="83"/>
      <c r="M17" s="83"/>
      <c r="N17" s="4"/>
      <c r="O17" s="4"/>
      <c r="P17" s="4"/>
      <c r="Q17" s="4"/>
      <c r="R17" s="4"/>
      <c r="S17" s="4"/>
      <c r="T17" s="4"/>
      <c r="U17" s="4"/>
      <c r="V17" s="4"/>
      <c r="W17" s="4"/>
      <c r="X17" s="4"/>
      <c r="Y17" s="4"/>
      <c r="Z17" s="4"/>
      <c r="AA17" s="4"/>
      <c r="AB17" s="4"/>
    </row>
    <row r="18" spans="1:28" ht="5.5" customHeight="1" x14ac:dyDescent="0.3">
      <c r="A18" s="4"/>
      <c r="B18" s="83"/>
      <c r="C18" s="83"/>
      <c r="D18" s="83"/>
      <c r="E18" s="83"/>
      <c r="F18" s="83"/>
      <c r="G18" s="83"/>
      <c r="H18" s="83"/>
      <c r="I18" s="83"/>
      <c r="J18" s="83"/>
      <c r="K18" s="83"/>
      <c r="L18" s="83"/>
      <c r="M18" s="83"/>
      <c r="N18" s="4"/>
      <c r="O18" s="4"/>
      <c r="P18" s="4"/>
      <c r="Q18" s="4"/>
      <c r="R18" s="4"/>
      <c r="S18" s="4"/>
      <c r="T18" s="4"/>
      <c r="U18" s="4"/>
      <c r="V18" s="4"/>
      <c r="W18" s="4"/>
      <c r="X18" s="4"/>
      <c r="Y18" s="4"/>
      <c r="Z18" s="4"/>
      <c r="AA18" s="4"/>
      <c r="AB18" s="4"/>
    </row>
    <row r="19" spans="1:28" ht="4.5" customHeight="1" x14ac:dyDescent="0.3">
      <c r="A19" s="4"/>
      <c r="B19" s="83"/>
      <c r="C19" s="83"/>
      <c r="D19" s="83"/>
      <c r="E19" s="83"/>
      <c r="F19" s="83"/>
      <c r="G19" s="83"/>
      <c r="H19" s="83"/>
      <c r="I19" s="83"/>
      <c r="J19" s="83"/>
      <c r="K19" s="83"/>
      <c r="L19" s="83"/>
      <c r="M19" s="83"/>
      <c r="N19" s="4"/>
      <c r="O19" s="4"/>
      <c r="P19" s="4"/>
      <c r="Q19" s="4"/>
      <c r="R19" s="4"/>
      <c r="S19" s="4"/>
      <c r="T19" s="4"/>
      <c r="U19" s="4"/>
      <c r="V19" s="4"/>
      <c r="W19" s="4"/>
      <c r="X19" s="4"/>
      <c r="Y19" s="4"/>
      <c r="Z19" s="4"/>
      <c r="AA19" s="4"/>
      <c r="AB19" s="4"/>
    </row>
    <row r="20" spans="1:28" ht="14.15" customHeight="1" x14ac:dyDescent="0.3">
      <c r="A20" s="4"/>
      <c r="B20" s="83"/>
      <c r="C20" s="83"/>
      <c r="D20" s="83"/>
      <c r="E20" s="83"/>
      <c r="F20" s="83"/>
      <c r="G20" s="83"/>
      <c r="H20" s="83"/>
      <c r="I20" s="83"/>
      <c r="J20" s="83"/>
      <c r="K20" s="83"/>
      <c r="L20" s="83"/>
      <c r="M20" s="83"/>
      <c r="N20" s="4"/>
      <c r="O20" s="4"/>
      <c r="P20" s="4"/>
      <c r="Q20" s="4"/>
      <c r="R20" s="4"/>
      <c r="S20" s="4"/>
      <c r="T20" s="4"/>
      <c r="U20" s="4"/>
      <c r="V20" s="4"/>
      <c r="W20" s="4"/>
      <c r="X20" s="4"/>
      <c r="Y20" s="4"/>
      <c r="Z20" s="4"/>
      <c r="AA20" s="4"/>
      <c r="AB20" s="4"/>
    </row>
    <row r="21" spans="1:28" ht="14.15" customHeight="1" x14ac:dyDescent="0.3">
      <c r="A21" s="4"/>
      <c r="B21" s="83"/>
      <c r="C21" s="83"/>
      <c r="D21" s="83"/>
      <c r="E21" s="83"/>
      <c r="F21" s="83"/>
      <c r="G21" s="83"/>
      <c r="H21" s="83"/>
      <c r="I21" s="83"/>
      <c r="J21" s="83"/>
      <c r="K21" s="83"/>
      <c r="L21" s="83"/>
      <c r="M21" s="83"/>
      <c r="N21" s="4"/>
      <c r="O21" s="4"/>
      <c r="P21" s="4"/>
      <c r="Q21" s="4"/>
      <c r="R21" s="4"/>
      <c r="S21" s="4"/>
      <c r="T21" s="4"/>
      <c r="U21" s="4"/>
      <c r="V21" s="4"/>
      <c r="W21" s="4"/>
      <c r="X21" s="4"/>
      <c r="Y21" s="4"/>
      <c r="Z21" s="4"/>
      <c r="AA21" s="4"/>
      <c r="AB21" s="4"/>
    </row>
    <row r="22" spans="1:28" ht="14.15" customHeight="1" x14ac:dyDescent="0.3">
      <c r="A22" s="4"/>
      <c r="B22" s="61"/>
      <c r="C22" s="61"/>
      <c r="D22" s="61"/>
      <c r="E22" s="61"/>
      <c r="F22" s="61"/>
      <c r="G22" s="61"/>
      <c r="H22" s="61"/>
      <c r="I22" s="61"/>
      <c r="J22" s="61"/>
      <c r="K22" s="61"/>
      <c r="L22" s="61"/>
      <c r="M22" s="61"/>
      <c r="N22" s="4"/>
      <c r="O22" s="4"/>
      <c r="P22" s="4"/>
      <c r="Q22" s="4"/>
      <c r="R22" s="4"/>
      <c r="S22" s="4"/>
      <c r="T22" s="4"/>
      <c r="U22" s="4"/>
      <c r="V22" s="4"/>
      <c r="W22" s="4"/>
      <c r="X22" s="4"/>
      <c r="Y22" s="4"/>
      <c r="Z22" s="4"/>
      <c r="AA22" s="4"/>
      <c r="AB22" s="4"/>
    </row>
    <row r="23" spans="1:28" ht="14.15" customHeight="1" x14ac:dyDescent="0.35">
      <c r="A23" s="4"/>
      <c r="B23" s="62" t="s">
        <v>6</v>
      </c>
      <c r="C23" s="63" t="s">
        <v>7</v>
      </c>
      <c r="D23" s="61"/>
      <c r="E23" s="61"/>
      <c r="F23" s="61"/>
      <c r="G23" s="61"/>
      <c r="H23" s="61"/>
      <c r="I23" s="61"/>
      <c r="J23" s="61"/>
      <c r="K23" s="4"/>
      <c r="L23" s="4"/>
      <c r="M23" s="4"/>
      <c r="N23" s="4"/>
      <c r="O23" s="4"/>
      <c r="P23" s="4"/>
      <c r="Q23" s="4"/>
      <c r="R23" s="4"/>
      <c r="S23" s="4"/>
      <c r="T23" s="4"/>
      <c r="U23" s="4"/>
      <c r="V23" s="4"/>
      <c r="W23" s="4"/>
      <c r="X23" s="4"/>
      <c r="Y23" s="4"/>
      <c r="Z23" s="4"/>
      <c r="AA23" s="4"/>
      <c r="AB23" s="4"/>
    </row>
    <row r="24" spans="1:28" ht="8.5" customHeight="1" x14ac:dyDescent="0.35">
      <c r="A24" s="4"/>
      <c r="B24" s="62"/>
      <c r="C24" s="63"/>
      <c r="D24" s="61"/>
      <c r="E24" s="61"/>
      <c r="F24" s="61"/>
      <c r="G24" s="61"/>
      <c r="H24" s="61"/>
      <c r="I24" s="61"/>
      <c r="J24" s="61"/>
      <c r="K24" s="4"/>
      <c r="L24" s="4"/>
      <c r="M24" s="4"/>
      <c r="N24" s="4"/>
      <c r="O24" s="4"/>
      <c r="P24" s="4"/>
      <c r="Q24" s="4"/>
      <c r="R24" s="4"/>
      <c r="S24" s="4"/>
      <c r="T24" s="4"/>
      <c r="U24" s="4"/>
      <c r="V24" s="4"/>
      <c r="W24" s="4"/>
      <c r="X24" s="4"/>
      <c r="Y24" s="4"/>
      <c r="Z24" s="4"/>
      <c r="AA24" s="4"/>
      <c r="AB24" s="4"/>
    </row>
    <row r="25" spans="1:28" ht="14.5" customHeight="1" x14ac:dyDescent="0.35">
      <c r="A25" s="4"/>
      <c r="B25" s="62"/>
      <c r="C25" s="15" t="s">
        <v>8</v>
      </c>
      <c r="D25" s="61"/>
      <c r="E25" s="61"/>
      <c r="F25" s="61"/>
      <c r="G25" s="61"/>
      <c r="H25" s="61"/>
      <c r="I25" s="61"/>
      <c r="J25" s="61"/>
      <c r="K25" s="4"/>
      <c r="L25" s="4"/>
      <c r="M25" s="4"/>
      <c r="N25" s="4"/>
      <c r="O25" s="4"/>
      <c r="P25" s="4"/>
      <c r="Q25" s="4"/>
      <c r="R25" s="4"/>
      <c r="S25" s="4"/>
      <c r="T25" s="4"/>
      <c r="U25" s="4"/>
      <c r="V25" s="4"/>
      <c r="W25" s="4"/>
      <c r="X25" s="4"/>
      <c r="Y25" s="4"/>
      <c r="Z25" s="4"/>
      <c r="AA25" s="4"/>
      <c r="AB25" s="4"/>
    </row>
    <row r="26" spans="1:28" ht="14.5" customHeight="1" x14ac:dyDescent="0.35">
      <c r="A26" s="4"/>
      <c r="B26" s="62"/>
      <c r="C26" s="15" t="s">
        <v>9</v>
      </c>
      <c r="D26" s="61"/>
      <c r="E26" s="61"/>
      <c r="F26" s="61"/>
      <c r="G26" s="61"/>
      <c r="H26" s="61"/>
      <c r="I26" s="61"/>
      <c r="J26" s="61"/>
      <c r="K26" s="4"/>
      <c r="L26" s="4"/>
      <c r="M26" s="4"/>
      <c r="N26" s="4"/>
      <c r="O26" s="4"/>
      <c r="P26" s="4"/>
      <c r="Q26" s="4"/>
      <c r="R26" s="4"/>
      <c r="S26" s="4"/>
      <c r="T26" s="4"/>
      <c r="U26" s="4"/>
      <c r="V26" s="4"/>
      <c r="W26" s="4"/>
      <c r="X26" s="4"/>
      <c r="Y26" s="4"/>
      <c r="Z26" s="4"/>
      <c r="AA26" s="4"/>
      <c r="AB26" s="4"/>
    </row>
    <row r="27" spans="1:28" ht="14.5" customHeight="1" x14ac:dyDescent="0.35">
      <c r="A27" s="4"/>
      <c r="B27" s="62"/>
      <c r="C27" s="15"/>
      <c r="D27" s="61"/>
      <c r="E27" s="61"/>
      <c r="F27" s="61"/>
      <c r="G27" s="61"/>
      <c r="H27" s="61"/>
      <c r="I27" s="61"/>
      <c r="J27" s="61"/>
      <c r="K27" s="4"/>
      <c r="L27" s="4"/>
      <c r="M27" s="4"/>
      <c r="N27" s="4"/>
      <c r="O27" s="4"/>
      <c r="P27" s="4"/>
      <c r="Q27" s="4"/>
      <c r="R27" s="4"/>
      <c r="S27" s="4"/>
      <c r="T27" s="4"/>
      <c r="U27" s="4"/>
      <c r="V27" s="4"/>
      <c r="W27" s="4"/>
      <c r="X27" s="4"/>
      <c r="Y27" s="4"/>
      <c r="Z27" s="4"/>
      <c r="AA27" s="4"/>
      <c r="AB27" s="4"/>
    </row>
    <row r="28" spans="1:28" ht="14.15" customHeight="1" x14ac:dyDescent="0.35">
      <c r="A28" s="4"/>
      <c r="B28" s="61"/>
      <c r="C28" s="15" t="s">
        <v>10</v>
      </c>
      <c r="D28" s="61"/>
      <c r="E28" s="61"/>
      <c r="F28" s="61"/>
      <c r="G28" s="61"/>
      <c r="H28" s="61"/>
      <c r="I28" s="61"/>
      <c r="J28" s="61"/>
      <c r="K28" s="4"/>
      <c r="L28" s="4"/>
      <c r="M28" s="4"/>
      <c r="N28" s="4"/>
      <c r="O28" s="4"/>
      <c r="P28" s="4"/>
      <c r="Q28" s="4"/>
      <c r="R28" s="4"/>
      <c r="S28" s="4"/>
      <c r="T28" s="4"/>
      <c r="U28" s="4"/>
      <c r="V28" s="4"/>
      <c r="W28" s="4"/>
      <c r="X28" s="4"/>
      <c r="Y28" s="4"/>
      <c r="Z28" s="4"/>
      <c r="AA28" s="4"/>
      <c r="AB28" s="4"/>
    </row>
    <row r="29" spans="1:28" ht="14.15" customHeight="1" x14ac:dyDescent="0.3">
      <c r="A29" s="4"/>
      <c r="B29" s="61"/>
      <c r="C29" s="61"/>
      <c r="D29" s="61"/>
      <c r="E29" s="61"/>
      <c r="F29" s="61"/>
      <c r="G29" s="61"/>
      <c r="H29" s="61"/>
      <c r="I29" s="61"/>
      <c r="J29" s="61"/>
      <c r="K29" s="4"/>
      <c r="L29" s="4"/>
      <c r="M29" s="4"/>
      <c r="N29" s="4"/>
      <c r="O29" s="4"/>
      <c r="P29" s="4"/>
      <c r="Q29" s="4"/>
      <c r="R29" s="4"/>
      <c r="S29" s="4"/>
      <c r="T29" s="4"/>
      <c r="U29" s="4"/>
      <c r="V29" s="4"/>
      <c r="W29" s="4"/>
      <c r="X29" s="4"/>
      <c r="Y29" s="4"/>
      <c r="Z29" s="4"/>
      <c r="AA29" s="4"/>
      <c r="AB29" s="4"/>
    </row>
    <row r="30" spans="1:28" ht="14.15" customHeight="1" x14ac:dyDescent="0.35">
      <c r="A30" s="4"/>
      <c r="B30" s="62" t="s">
        <v>11</v>
      </c>
      <c r="C30" s="63" t="s">
        <v>12</v>
      </c>
      <c r="D30" s="61"/>
      <c r="E30" s="61"/>
      <c r="F30" s="61"/>
      <c r="G30" s="61"/>
      <c r="H30" s="61"/>
      <c r="I30" s="61"/>
      <c r="J30" s="61"/>
      <c r="K30" s="4"/>
      <c r="L30" s="4"/>
      <c r="M30" s="4"/>
      <c r="N30" s="4"/>
      <c r="O30" s="4"/>
      <c r="P30" s="4"/>
      <c r="Q30" s="4"/>
      <c r="R30" s="4"/>
      <c r="S30" s="4"/>
      <c r="T30" s="4"/>
      <c r="U30" s="4"/>
      <c r="V30" s="4"/>
      <c r="W30" s="4"/>
      <c r="X30" s="4"/>
      <c r="Y30" s="4"/>
      <c r="Z30" s="4"/>
      <c r="AA30" s="4"/>
      <c r="AB30" s="4"/>
    </row>
    <row r="31" spans="1:28" ht="6.65" customHeight="1" x14ac:dyDescent="0.35">
      <c r="A31" s="4"/>
      <c r="B31" s="62"/>
      <c r="C31" s="63"/>
      <c r="D31" s="61"/>
      <c r="E31" s="61"/>
      <c r="F31" s="61"/>
      <c r="G31" s="61"/>
      <c r="H31" s="61"/>
      <c r="I31" s="61"/>
      <c r="J31" s="61"/>
      <c r="K31" s="4"/>
      <c r="L31" s="4"/>
      <c r="M31" s="4"/>
      <c r="N31" s="4"/>
      <c r="O31" s="4"/>
      <c r="P31" s="4"/>
      <c r="Q31" s="4"/>
      <c r="R31" s="4"/>
      <c r="S31" s="4"/>
      <c r="T31" s="4"/>
      <c r="U31" s="4"/>
      <c r="V31" s="4"/>
      <c r="W31" s="4"/>
      <c r="X31" s="4"/>
      <c r="Y31" s="4"/>
      <c r="Z31" s="4"/>
      <c r="AA31" s="4"/>
      <c r="AB31" s="4"/>
    </row>
    <row r="32" spans="1:28" ht="14.15" customHeight="1" x14ac:dyDescent="0.35">
      <c r="A32" s="4"/>
      <c r="B32" s="61"/>
      <c r="C32" s="15" t="s">
        <v>13</v>
      </c>
      <c r="D32" s="61"/>
      <c r="E32" s="61"/>
      <c r="F32" s="61"/>
      <c r="G32" s="61"/>
      <c r="H32" s="61"/>
      <c r="I32" s="61"/>
      <c r="J32" s="61"/>
      <c r="K32" s="4"/>
      <c r="L32" s="4"/>
      <c r="M32" s="4"/>
      <c r="N32" s="4"/>
      <c r="O32" s="4"/>
      <c r="P32" s="4"/>
      <c r="Q32" s="4"/>
      <c r="R32" s="4"/>
      <c r="S32" s="4"/>
      <c r="T32" s="4"/>
      <c r="U32" s="4"/>
      <c r="V32" s="4"/>
      <c r="W32" s="4"/>
      <c r="X32" s="4"/>
      <c r="Y32" s="4"/>
      <c r="Z32" s="4"/>
      <c r="AA32" s="4"/>
      <c r="AB32" s="4"/>
    </row>
    <row r="33" spans="1:28" ht="14.15" customHeight="1" x14ac:dyDescent="0.3">
      <c r="A33" s="4"/>
      <c r="B33" s="61"/>
      <c r="C33" s="84" t="s">
        <v>14</v>
      </c>
      <c r="D33" s="84"/>
      <c r="E33" s="84"/>
      <c r="F33" s="84"/>
      <c r="G33" s="84"/>
      <c r="H33" s="84"/>
      <c r="I33" s="84"/>
      <c r="J33" s="84"/>
      <c r="K33" s="84"/>
      <c r="L33" s="84"/>
      <c r="M33" s="84"/>
      <c r="N33" s="84"/>
      <c r="O33" s="84"/>
      <c r="P33" s="84"/>
      <c r="Q33" s="4"/>
      <c r="R33" s="4"/>
      <c r="S33" s="4"/>
      <c r="T33" s="4"/>
      <c r="U33" s="4"/>
      <c r="V33" s="4"/>
      <c r="W33" s="4"/>
      <c r="X33" s="4"/>
      <c r="Y33" s="4"/>
      <c r="Z33" s="4"/>
      <c r="AA33" s="4"/>
      <c r="AB33" s="4"/>
    </row>
    <row r="34" spans="1:28" ht="14.15" customHeight="1" x14ac:dyDescent="0.3">
      <c r="A34" s="4"/>
      <c r="B34" s="61"/>
      <c r="C34" s="84"/>
      <c r="D34" s="84"/>
      <c r="E34" s="84"/>
      <c r="F34" s="84"/>
      <c r="G34" s="84"/>
      <c r="H34" s="84"/>
      <c r="I34" s="84"/>
      <c r="J34" s="84"/>
      <c r="K34" s="84"/>
      <c r="L34" s="84"/>
      <c r="M34" s="84"/>
      <c r="N34" s="84"/>
      <c r="O34" s="84"/>
      <c r="P34" s="84"/>
      <c r="Q34" s="4"/>
      <c r="R34" s="4"/>
      <c r="S34" s="4"/>
      <c r="T34" s="4"/>
      <c r="U34" s="4"/>
      <c r="V34" s="4"/>
      <c r="W34" s="4"/>
      <c r="X34" s="4"/>
      <c r="Y34" s="4"/>
      <c r="Z34" s="4"/>
      <c r="AA34" s="4"/>
      <c r="AB34" s="4"/>
    </row>
    <row r="35" spans="1:28" ht="14.15" customHeight="1" x14ac:dyDescent="0.3">
      <c r="A35" s="4"/>
      <c r="B35" s="61"/>
      <c r="C35" s="84"/>
      <c r="D35" s="84"/>
      <c r="E35" s="84"/>
      <c r="F35" s="84"/>
      <c r="G35" s="84"/>
      <c r="H35" s="84"/>
      <c r="I35" s="84"/>
      <c r="J35" s="84"/>
      <c r="K35" s="84"/>
      <c r="L35" s="84"/>
      <c r="M35" s="84"/>
      <c r="N35" s="84"/>
      <c r="O35" s="84"/>
      <c r="P35" s="84"/>
      <c r="Q35" s="4"/>
      <c r="R35" s="4"/>
      <c r="S35" s="4"/>
      <c r="T35" s="4"/>
      <c r="U35" s="4"/>
      <c r="V35" s="4"/>
      <c r="W35" s="4"/>
      <c r="X35" s="4"/>
      <c r="Y35" s="4"/>
      <c r="Z35" s="4"/>
      <c r="AA35" s="4"/>
      <c r="AB35" s="4"/>
    </row>
    <row r="36" spans="1:28" ht="7" customHeight="1" x14ac:dyDescent="0.35">
      <c r="A36" s="4"/>
      <c r="B36" s="61"/>
      <c r="C36" s="64"/>
      <c r="D36" s="64"/>
      <c r="E36" s="64"/>
      <c r="F36" s="64"/>
      <c r="G36" s="64"/>
      <c r="H36" s="64"/>
      <c r="I36" s="64"/>
      <c r="J36" s="64"/>
      <c r="K36" s="64"/>
      <c r="L36" s="64"/>
      <c r="M36" s="64"/>
      <c r="N36" s="64"/>
      <c r="O36" s="64"/>
      <c r="P36" s="64"/>
      <c r="Q36" s="4"/>
      <c r="R36" s="4"/>
      <c r="S36" s="4"/>
      <c r="T36" s="4"/>
      <c r="U36" s="4"/>
      <c r="V36" s="4"/>
      <c r="W36" s="4"/>
      <c r="X36" s="4"/>
      <c r="Y36" s="4"/>
      <c r="Z36" s="4"/>
      <c r="AA36" s="4"/>
      <c r="AB36" s="4"/>
    </row>
    <row r="37" spans="1:28" ht="14.15" customHeight="1" x14ac:dyDescent="0.3">
      <c r="A37" s="4"/>
      <c r="B37" s="61"/>
      <c r="C37" s="84" t="s">
        <v>15</v>
      </c>
      <c r="D37" s="84"/>
      <c r="E37" s="84"/>
      <c r="F37" s="84"/>
      <c r="G37" s="84"/>
      <c r="H37" s="84"/>
      <c r="I37" s="84"/>
      <c r="J37" s="84"/>
      <c r="K37" s="84"/>
      <c r="L37" s="84"/>
      <c r="M37" s="84"/>
      <c r="N37" s="84"/>
      <c r="O37" s="84"/>
      <c r="P37" s="84"/>
      <c r="Q37" s="4"/>
      <c r="R37" s="4"/>
      <c r="S37" s="4"/>
      <c r="T37" s="4"/>
      <c r="U37" s="4"/>
      <c r="V37" s="4"/>
      <c r="W37" s="4"/>
      <c r="X37" s="4"/>
      <c r="Y37" s="4"/>
      <c r="Z37" s="4"/>
      <c r="AA37" s="4"/>
      <c r="AB37" s="4"/>
    </row>
    <row r="38" spans="1:28" ht="32.5" customHeight="1" x14ac:dyDescent="0.3">
      <c r="A38" s="4"/>
      <c r="B38" s="61"/>
      <c r="C38" s="84"/>
      <c r="D38" s="84"/>
      <c r="E38" s="84"/>
      <c r="F38" s="84"/>
      <c r="G38" s="84"/>
      <c r="H38" s="84"/>
      <c r="I38" s="84"/>
      <c r="J38" s="84"/>
      <c r="K38" s="84"/>
      <c r="L38" s="84"/>
      <c r="M38" s="84"/>
      <c r="N38" s="84"/>
      <c r="O38" s="84"/>
      <c r="P38" s="84"/>
      <c r="Q38" s="4"/>
      <c r="R38" s="4"/>
      <c r="S38" s="4"/>
      <c r="T38" s="4"/>
      <c r="U38" s="4"/>
      <c r="V38" s="4"/>
      <c r="W38" s="4"/>
      <c r="X38" s="4"/>
      <c r="Y38" s="4"/>
      <c r="Z38" s="4"/>
      <c r="AA38" s="4"/>
      <c r="AB38" s="4"/>
    </row>
    <row r="39" spans="1:28" ht="14.15" customHeight="1" x14ac:dyDescent="0.35">
      <c r="A39" s="4"/>
      <c r="B39" s="61"/>
      <c r="C39" s="64"/>
      <c r="D39" s="64"/>
      <c r="E39" s="64"/>
      <c r="F39" s="64"/>
      <c r="G39" s="64"/>
      <c r="H39" s="64"/>
      <c r="I39" s="64"/>
      <c r="J39" s="64"/>
      <c r="K39" s="64"/>
      <c r="L39" s="64"/>
      <c r="M39" s="64"/>
      <c r="N39" s="64"/>
      <c r="O39" s="64"/>
      <c r="P39" s="64"/>
      <c r="Q39" s="4"/>
      <c r="R39" s="4"/>
      <c r="S39" s="4"/>
      <c r="T39" s="4"/>
      <c r="U39" s="4"/>
      <c r="V39" s="4"/>
      <c r="W39" s="4"/>
      <c r="X39" s="4"/>
      <c r="Y39" s="4"/>
      <c r="Z39" s="4"/>
      <c r="AA39" s="4"/>
      <c r="AB39" s="4"/>
    </row>
    <row r="40" spans="1:28" ht="14.15" customHeight="1" x14ac:dyDescent="0.35">
      <c r="A40" s="4"/>
      <c r="B40" s="61"/>
      <c r="C40" s="15" t="s">
        <v>16</v>
      </c>
      <c r="D40" s="61"/>
      <c r="E40" s="61"/>
      <c r="F40" s="61"/>
      <c r="G40" s="61"/>
      <c r="H40" s="61"/>
      <c r="I40" s="61"/>
      <c r="J40" s="61"/>
      <c r="K40" s="4"/>
      <c r="L40" s="4"/>
      <c r="M40" s="4"/>
      <c r="N40" s="4"/>
      <c r="O40" s="4"/>
      <c r="P40" s="4"/>
      <c r="Q40" s="4"/>
      <c r="R40" s="4"/>
      <c r="S40" s="4"/>
      <c r="T40" s="4"/>
      <c r="U40" s="4"/>
      <c r="V40" s="4"/>
      <c r="W40" s="4"/>
      <c r="X40" s="4"/>
      <c r="Y40" s="4"/>
      <c r="Z40" s="4"/>
      <c r="AA40" s="4"/>
      <c r="AB40" s="4"/>
    </row>
    <row r="41" spans="1:28" ht="14.15" customHeight="1" x14ac:dyDescent="0.35">
      <c r="A41" s="4"/>
      <c r="B41" s="61"/>
      <c r="C41" s="15"/>
      <c r="D41" s="61"/>
      <c r="E41" s="61"/>
      <c r="F41" s="61"/>
      <c r="G41" s="61"/>
      <c r="H41" s="61"/>
      <c r="I41" s="61"/>
      <c r="J41" s="61"/>
      <c r="K41" s="4"/>
      <c r="L41" s="4"/>
      <c r="M41" s="4"/>
      <c r="N41" s="4"/>
      <c r="O41" s="4"/>
      <c r="P41" s="4"/>
      <c r="Q41" s="4"/>
      <c r="R41" s="4"/>
      <c r="S41" s="4"/>
      <c r="T41" s="4"/>
      <c r="U41" s="4"/>
      <c r="V41" s="4"/>
      <c r="W41" s="4"/>
      <c r="X41" s="4"/>
      <c r="Y41" s="4"/>
      <c r="Z41" s="4"/>
      <c r="AA41" s="4"/>
      <c r="AB41" s="4"/>
    </row>
    <row r="42" spans="1:28" ht="14.15" customHeight="1" x14ac:dyDescent="0.35">
      <c r="A42" s="4"/>
      <c r="B42" s="62" t="s">
        <v>17</v>
      </c>
      <c r="C42" s="63" t="s">
        <v>18</v>
      </c>
      <c r="D42" s="61"/>
      <c r="E42" s="61"/>
      <c r="F42" s="61"/>
      <c r="G42" s="61"/>
      <c r="H42" s="61"/>
      <c r="I42" s="61"/>
      <c r="J42" s="61"/>
      <c r="K42" s="4"/>
      <c r="L42" s="4"/>
      <c r="M42" s="4"/>
      <c r="N42" s="4"/>
      <c r="O42" s="4"/>
      <c r="P42" s="4"/>
      <c r="Q42" s="4"/>
      <c r="R42" s="4"/>
      <c r="S42" s="4"/>
      <c r="T42" s="4"/>
      <c r="U42" s="4"/>
      <c r="V42" s="4"/>
      <c r="W42" s="4"/>
      <c r="X42" s="4"/>
      <c r="Y42" s="4"/>
      <c r="Z42" s="4"/>
      <c r="AA42" s="4"/>
      <c r="AB42" s="4"/>
    </row>
    <row r="43" spans="1:28" ht="8.5" customHeight="1" x14ac:dyDescent="0.35">
      <c r="A43" s="4"/>
      <c r="B43" s="62"/>
      <c r="C43" s="63"/>
      <c r="D43" s="61"/>
      <c r="E43" s="61"/>
      <c r="F43" s="61"/>
      <c r="G43" s="61"/>
      <c r="H43" s="61"/>
      <c r="I43" s="61"/>
      <c r="J43" s="61"/>
      <c r="K43" s="4"/>
      <c r="L43" s="4"/>
      <c r="M43" s="4"/>
      <c r="N43" s="4"/>
      <c r="O43" s="4"/>
      <c r="P43" s="4"/>
      <c r="Q43" s="4"/>
      <c r="R43" s="4"/>
      <c r="S43" s="4"/>
      <c r="T43" s="4"/>
      <c r="U43" s="4"/>
      <c r="V43" s="4"/>
      <c r="W43" s="4"/>
      <c r="X43" s="4"/>
      <c r="Y43" s="4"/>
      <c r="Z43" s="4"/>
      <c r="AA43" s="4"/>
      <c r="AB43" s="4"/>
    </row>
    <row r="44" spans="1:28" ht="14.15" customHeight="1" x14ac:dyDescent="0.35">
      <c r="A44" s="4"/>
      <c r="B44" s="61"/>
      <c r="C44" s="15" t="s">
        <v>19</v>
      </c>
      <c r="D44" s="61"/>
      <c r="E44" s="61"/>
      <c r="F44" s="61"/>
      <c r="G44" s="61"/>
      <c r="H44" s="61"/>
      <c r="I44" s="61"/>
      <c r="J44" s="61"/>
      <c r="K44" s="4"/>
      <c r="L44" s="4"/>
      <c r="M44" s="4"/>
      <c r="N44" s="4"/>
      <c r="O44" s="4"/>
      <c r="P44" s="4"/>
      <c r="Q44" s="4"/>
      <c r="R44" s="4"/>
      <c r="S44" s="4"/>
      <c r="T44" s="4"/>
      <c r="U44" s="4"/>
      <c r="V44" s="4"/>
      <c r="W44" s="4"/>
      <c r="X44" s="4"/>
      <c r="Y44" s="4"/>
      <c r="Z44" s="4"/>
      <c r="AA44" s="4"/>
      <c r="AB44" s="4"/>
    </row>
    <row r="45" spans="1:28" ht="14.15" customHeight="1" x14ac:dyDescent="0.35">
      <c r="A45" s="4"/>
      <c r="B45" s="61"/>
      <c r="C45" s="15"/>
      <c r="D45" s="61"/>
      <c r="E45" s="61"/>
      <c r="F45" s="61"/>
      <c r="G45" s="61"/>
      <c r="H45" s="61"/>
      <c r="I45" s="61"/>
      <c r="J45" s="61"/>
      <c r="K45" s="4"/>
      <c r="L45" s="4"/>
      <c r="M45" s="4"/>
      <c r="N45" s="4"/>
      <c r="O45" s="4"/>
      <c r="P45" s="4"/>
      <c r="Q45" s="4"/>
      <c r="R45" s="4"/>
      <c r="S45" s="4"/>
      <c r="T45" s="4"/>
      <c r="U45" s="4"/>
      <c r="V45" s="4"/>
      <c r="W45" s="4"/>
      <c r="X45" s="4"/>
      <c r="Y45" s="4"/>
      <c r="Z45" s="4"/>
      <c r="AA45" s="4"/>
      <c r="AB45" s="4"/>
    </row>
    <row r="46" spans="1:28" ht="14.15" customHeight="1" x14ac:dyDescent="0.35">
      <c r="A46" s="4"/>
      <c r="B46" s="62" t="s">
        <v>20</v>
      </c>
      <c r="C46" s="63" t="s">
        <v>21</v>
      </c>
      <c r="D46" s="61"/>
      <c r="E46" s="61"/>
      <c r="F46" s="61"/>
      <c r="G46" s="61"/>
      <c r="H46" s="61"/>
      <c r="I46" s="61"/>
      <c r="J46" s="61"/>
      <c r="K46" s="4"/>
      <c r="L46" s="4"/>
      <c r="M46" s="4"/>
      <c r="N46" s="4"/>
      <c r="O46" s="4"/>
      <c r="P46" s="4"/>
      <c r="Q46" s="4"/>
      <c r="R46" s="4"/>
      <c r="S46" s="4"/>
      <c r="T46" s="4"/>
      <c r="U46" s="4"/>
      <c r="V46" s="4"/>
      <c r="W46" s="4"/>
      <c r="X46" s="4"/>
      <c r="Y46" s="4"/>
      <c r="Z46" s="4"/>
      <c r="AA46" s="4"/>
      <c r="AB46" s="4"/>
    </row>
    <row r="47" spans="1:28" ht="7" customHeight="1" x14ac:dyDescent="0.35">
      <c r="A47" s="4"/>
      <c r="B47" s="62"/>
      <c r="C47" s="63"/>
      <c r="D47" s="61"/>
      <c r="E47" s="61"/>
      <c r="F47" s="61"/>
      <c r="G47" s="61"/>
      <c r="H47" s="61"/>
      <c r="I47" s="61"/>
      <c r="J47" s="61"/>
      <c r="K47" s="4"/>
      <c r="L47" s="4"/>
      <c r="M47" s="4"/>
      <c r="N47" s="4"/>
      <c r="O47" s="4"/>
      <c r="P47" s="4"/>
      <c r="Q47" s="4"/>
      <c r="R47" s="4"/>
      <c r="S47" s="4"/>
      <c r="T47" s="4"/>
      <c r="U47" s="4"/>
      <c r="V47" s="4"/>
      <c r="W47" s="4"/>
      <c r="X47" s="4"/>
      <c r="Y47" s="4"/>
      <c r="Z47" s="4"/>
      <c r="AA47" s="4"/>
      <c r="AB47" s="4"/>
    </row>
    <row r="48" spans="1:28" ht="14.15" customHeight="1" x14ac:dyDescent="0.3">
      <c r="A48" s="4"/>
      <c r="B48" s="4"/>
      <c r="C48" s="80" t="s">
        <v>22</v>
      </c>
      <c r="D48" s="80"/>
      <c r="E48" s="80"/>
      <c r="F48" s="80"/>
      <c r="G48" s="80"/>
      <c r="H48" s="80"/>
      <c r="I48" s="80"/>
      <c r="J48" s="80"/>
      <c r="K48" s="80"/>
      <c r="L48" s="80"/>
      <c r="M48" s="80"/>
      <c r="N48" s="80"/>
      <c r="O48" s="80"/>
      <c r="P48" s="65"/>
      <c r="Q48" s="4"/>
      <c r="R48" s="4"/>
      <c r="S48" s="4"/>
      <c r="T48" s="4"/>
      <c r="U48" s="4"/>
      <c r="V48" s="4"/>
      <c r="W48" s="4"/>
      <c r="X48" s="4"/>
      <c r="Y48" s="4"/>
      <c r="Z48" s="4"/>
      <c r="AA48" s="4"/>
      <c r="AB48" s="4"/>
    </row>
    <row r="49" spans="1:28" ht="14.15" customHeight="1" x14ac:dyDescent="0.3">
      <c r="A49" s="4"/>
      <c r="B49" s="61"/>
      <c r="C49" s="80"/>
      <c r="D49" s="80"/>
      <c r="E49" s="80"/>
      <c r="F49" s="80"/>
      <c r="G49" s="80"/>
      <c r="H49" s="80"/>
      <c r="I49" s="80"/>
      <c r="J49" s="80"/>
      <c r="K49" s="80"/>
      <c r="L49" s="80"/>
      <c r="M49" s="80"/>
      <c r="N49" s="80"/>
      <c r="O49" s="80"/>
      <c r="P49" s="65"/>
      <c r="Q49" s="4"/>
      <c r="R49" s="4"/>
      <c r="S49" s="4"/>
      <c r="T49" s="4"/>
      <c r="U49" s="4"/>
      <c r="V49" s="4"/>
      <c r="W49" s="4"/>
      <c r="X49" s="4"/>
      <c r="Y49" s="4"/>
      <c r="Z49" s="4"/>
      <c r="AA49" s="4"/>
      <c r="AB49" s="4"/>
    </row>
    <row r="50" spans="1:28" ht="6.65" customHeight="1" x14ac:dyDescent="0.3">
      <c r="A50" s="4"/>
      <c r="B50" s="61"/>
      <c r="C50" s="65"/>
      <c r="D50" s="65"/>
      <c r="E50" s="65"/>
      <c r="F50" s="65"/>
      <c r="G50" s="65"/>
      <c r="H50" s="65"/>
      <c r="I50" s="65"/>
      <c r="J50" s="65"/>
      <c r="K50" s="65"/>
      <c r="L50" s="65"/>
      <c r="M50" s="65"/>
      <c r="N50" s="65"/>
      <c r="O50" s="65"/>
      <c r="P50" s="65"/>
      <c r="Q50" s="4"/>
      <c r="R50" s="4"/>
      <c r="S50" s="4"/>
      <c r="T50" s="4"/>
      <c r="U50" s="4"/>
      <c r="V50" s="4"/>
      <c r="W50" s="4"/>
      <c r="X50" s="4"/>
      <c r="Y50" s="4"/>
      <c r="Z50" s="4"/>
      <c r="AA50" s="4"/>
      <c r="AB50" s="4"/>
    </row>
    <row r="51" spans="1:28" ht="4.5" customHeight="1" x14ac:dyDescent="0.3">
      <c r="A51" s="4"/>
      <c r="B51" s="61"/>
      <c r="C51" s="61"/>
      <c r="D51" s="61"/>
      <c r="E51" s="61"/>
      <c r="F51" s="61"/>
      <c r="G51" s="61"/>
      <c r="H51" s="61"/>
      <c r="I51" s="61"/>
      <c r="J51" s="61"/>
      <c r="K51" s="4"/>
      <c r="L51" s="4"/>
      <c r="M51" s="4"/>
      <c r="N51" s="4"/>
      <c r="O51" s="4"/>
      <c r="P51" s="4"/>
      <c r="Q51" s="4"/>
      <c r="R51" s="4"/>
      <c r="S51" s="4"/>
      <c r="T51" s="4"/>
      <c r="U51" s="4"/>
      <c r="V51" s="4"/>
      <c r="W51" s="4"/>
      <c r="X51" s="4"/>
      <c r="Y51" s="4"/>
      <c r="Z51" s="4"/>
      <c r="AA51" s="4"/>
      <c r="AB51" s="4"/>
    </row>
    <row r="52" spans="1:28" ht="14.15" customHeight="1" x14ac:dyDescent="0.35">
      <c r="A52" s="4"/>
      <c r="B52" s="62" t="s">
        <v>23</v>
      </c>
      <c r="C52" s="63" t="s">
        <v>24</v>
      </c>
      <c r="D52" s="61"/>
      <c r="E52" s="61"/>
      <c r="F52" s="61"/>
      <c r="G52" s="61"/>
      <c r="H52" s="61"/>
      <c r="I52" s="61"/>
      <c r="J52" s="61"/>
      <c r="K52" s="4"/>
      <c r="L52" s="4"/>
      <c r="M52" s="4"/>
      <c r="N52" s="4"/>
      <c r="O52" s="4"/>
      <c r="P52" s="4"/>
      <c r="Q52" s="4"/>
      <c r="R52" s="4"/>
      <c r="S52" s="4"/>
      <c r="T52" s="4"/>
      <c r="U52" s="4"/>
      <c r="V52" s="4"/>
      <c r="W52" s="4"/>
      <c r="X52" s="4"/>
      <c r="Y52" s="4"/>
      <c r="Z52" s="4"/>
      <c r="AA52" s="4"/>
      <c r="AB52" s="4"/>
    </row>
    <row r="53" spans="1:28" ht="9.65" customHeight="1" x14ac:dyDescent="0.35">
      <c r="A53" s="4"/>
      <c r="B53" s="62"/>
      <c r="C53" s="63"/>
      <c r="D53" s="61"/>
      <c r="E53" s="61"/>
      <c r="F53" s="61"/>
      <c r="G53" s="61"/>
      <c r="H53" s="61"/>
      <c r="I53" s="61"/>
      <c r="J53" s="61"/>
      <c r="K53" s="4"/>
      <c r="L53" s="4"/>
      <c r="M53" s="4"/>
      <c r="N53" s="4"/>
      <c r="O53" s="4"/>
      <c r="P53" s="4"/>
      <c r="Q53" s="4"/>
      <c r="R53" s="4"/>
      <c r="S53" s="4"/>
      <c r="T53" s="4"/>
      <c r="U53" s="4"/>
      <c r="V53" s="4"/>
      <c r="W53" s="4"/>
      <c r="X53" s="4"/>
      <c r="Y53" s="4"/>
      <c r="Z53" s="4"/>
      <c r="AA53" s="4"/>
      <c r="AB53" s="4"/>
    </row>
    <row r="54" spans="1:28" ht="10" customHeight="1" x14ac:dyDescent="0.3">
      <c r="A54" s="4"/>
      <c r="B54" s="61"/>
      <c r="C54" s="80" t="s">
        <v>25</v>
      </c>
      <c r="D54" s="80"/>
      <c r="E54" s="80"/>
      <c r="F54" s="80"/>
      <c r="G54" s="80"/>
      <c r="H54" s="80"/>
      <c r="I54" s="80"/>
      <c r="J54" s="80"/>
      <c r="K54" s="80"/>
      <c r="L54" s="80"/>
      <c r="M54" s="80"/>
      <c r="N54" s="80"/>
      <c r="O54" s="80"/>
      <c r="P54" s="80"/>
      <c r="Q54" s="4"/>
      <c r="R54" s="4"/>
      <c r="S54" s="4"/>
      <c r="T54" s="4"/>
      <c r="U54" s="4"/>
      <c r="V54" s="4"/>
      <c r="W54" s="4"/>
      <c r="X54" s="4"/>
      <c r="Y54" s="4"/>
      <c r="Z54" s="4"/>
      <c r="AA54" s="4"/>
      <c r="AB54" s="4"/>
    </row>
    <row r="55" spans="1:28" ht="14.15" customHeight="1" x14ac:dyDescent="0.3">
      <c r="A55" s="4"/>
      <c r="B55" s="61"/>
      <c r="C55" s="80"/>
      <c r="D55" s="80"/>
      <c r="E55" s="80"/>
      <c r="F55" s="80"/>
      <c r="G55" s="80"/>
      <c r="H55" s="80"/>
      <c r="I55" s="80"/>
      <c r="J55" s="80"/>
      <c r="K55" s="80"/>
      <c r="L55" s="80"/>
      <c r="M55" s="80"/>
      <c r="N55" s="80"/>
      <c r="O55" s="80"/>
      <c r="P55" s="80"/>
      <c r="Q55" s="4"/>
      <c r="R55" s="4"/>
      <c r="S55" s="4"/>
      <c r="T55" s="4"/>
      <c r="U55" s="4"/>
      <c r="V55" s="4"/>
      <c r="W55" s="4"/>
      <c r="X55" s="4"/>
      <c r="Y55" s="4"/>
      <c r="Z55" s="4"/>
      <c r="AA55" s="4"/>
      <c r="AB55" s="4"/>
    </row>
    <row r="56" spans="1:28" ht="14.15" customHeight="1" x14ac:dyDescent="0.3">
      <c r="A56" s="4"/>
      <c r="B56" s="61"/>
      <c r="C56" s="80"/>
      <c r="D56" s="80"/>
      <c r="E56" s="80"/>
      <c r="F56" s="80"/>
      <c r="G56" s="80"/>
      <c r="H56" s="80"/>
      <c r="I56" s="80"/>
      <c r="J56" s="80"/>
      <c r="K56" s="80"/>
      <c r="L56" s="80"/>
      <c r="M56" s="80"/>
      <c r="N56" s="80"/>
      <c r="O56" s="80"/>
      <c r="P56" s="80"/>
      <c r="Q56" s="4"/>
      <c r="R56" s="4"/>
      <c r="S56" s="4"/>
      <c r="T56" s="4"/>
      <c r="U56" s="4"/>
      <c r="V56" s="4"/>
      <c r="W56" s="4"/>
      <c r="X56" s="4"/>
      <c r="Y56" s="4"/>
      <c r="Z56" s="4"/>
      <c r="AA56" s="4"/>
      <c r="AB56" s="4"/>
    </row>
    <row r="57" spans="1:28" ht="16.5" customHeight="1" x14ac:dyDescent="0.35">
      <c r="A57" s="4"/>
      <c r="B57" s="62"/>
      <c r="C57" s="79" t="s">
        <v>26</v>
      </c>
      <c r="D57" s="61"/>
      <c r="E57" s="61"/>
      <c r="F57" s="61"/>
      <c r="G57" s="61"/>
      <c r="H57" s="61"/>
      <c r="I57" s="61"/>
      <c r="J57" s="61"/>
      <c r="K57" s="4"/>
      <c r="L57" s="4"/>
      <c r="M57" s="4"/>
      <c r="N57" s="4"/>
      <c r="O57" s="4"/>
      <c r="P57" s="4"/>
      <c r="Q57" s="4"/>
      <c r="R57" s="4"/>
      <c r="S57" s="4"/>
      <c r="T57" s="4"/>
      <c r="U57" s="4"/>
      <c r="V57" s="4"/>
      <c r="W57" s="4"/>
      <c r="X57" s="4"/>
      <c r="Y57" s="4"/>
      <c r="Z57" s="4"/>
      <c r="AA57" s="4"/>
      <c r="AB57" s="4"/>
    </row>
    <row r="58" spans="1:28" ht="14.15" customHeight="1" x14ac:dyDescent="0.3">
      <c r="A58" s="4"/>
      <c r="B58" s="61"/>
      <c r="C58" s="61"/>
      <c r="D58" s="61"/>
      <c r="E58" s="61"/>
      <c r="F58" s="61"/>
      <c r="G58" s="61"/>
      <c r="H58" s="61"/>
      <c r="I58" s="61"/>
      <c r="J58" s="61"/>
      <c r="K58" s="4"/>
      <c r="L58" s="4"/>
      <c r="M58" s="4"/>
      <c r="N58" s="4"/>
      <c r="O58" s="4"/>
      <c r="P58" s="4"/>
      <c r="Q58" s="4"/>
      <c r="R58" s="4"/>
      <c r="S58" s="4"/>
      <c r="T58" s="4"/>
      <c r="U58" s="4"/>
      <c r="V58" s="4"/>
      <c r="W58" s="4"/>
      <c r="X58" s="4"/>
      <c r="Y58" s="4"/>
      <c r="Z58" s="4"/>
      <c r="AA58" s="4"/>
      <c r="AB58" s="4"/>
    </row>
    <row r="59" spans="1:28" ht="14.15" customHeight="1" x14ac:dyDescent="0.3">
      <c r="A59" s="4"/>
      <c r="B59" s="61"/>
      <c r="C59" s="61"/>
      <c r="D59" s="61"/>
      <c r="E59" s="61"/>
      <c r="F59" s="61"/>
      <c r="G59" s="61"/>
      <c r="H59" s="61"/>
      <c r="I59" s="61"/>
      <c r="J59" s="61"/>
      <c r="K59" s="4"/>
      <c r="L59" s="4"/>
      <c r="M59" s="4"/>
      <c r="N59" s="4"/>
      <c r="O59" s="4"/>
      <c r="P59" s="4"/>
      <c r="Q59" s="4"/>
      <c r="R59" s="4"/>
      <c r="S59" s="4"/>
      <c r="T59" s="4"/>
      <c r="U59" s="4"/>
      <c r="V59" s="4"/>
      <c r="W59" s="4"/>
      <c r="X59" s="4"/>
      <c r="Y59" s="4"/>
      <c r="Z59" s="4"/>
      <c r="AA59" s="4"/>
      <c r="AB59" s="4"/>
    </row>
    <row r="60" spans="1:28" ht="14.15" customHeight="1" x14ac:dyDescent="0.3">
      <c r="A60" s="4"/>
      <c r="B60" s="61"/>
      <c r="C60" s="61"/>
      <c r="D60" s="61"/>
      <c r="E60" s="61"/>
      <c r="F60" s="61"/>
      <c r="G60" s="61"/>
      <c r="H60" s="61"/>
      <c r="I60" s="61"/>
      <c r="J60" s="61"/>
      <c r="K60" s="4"/>
      <c r="L60" s="4"/>
      <c r="M60" s="4"/>
      <c r="N60" s="4"/>
      <c r="O60" s="4"/>
      <c r="P60" s="4"/>
      <c r="Q60" s="4"/>
      <c r="R60" s="4"/>
      <c r="S60" s="4"/>
      <c r="T60" s="4"/>
      <c r="U60" s="4"/>
      <c r="V60" s="4"/>
      <c r="W60" s="4"/>
      <c r="X60" s="4"/>
      <c r="Y60" s="4"/>
      <c r="Z60" s="4"/>
      <c r="AA60" s="4"/>
      <c r="AB60" s="4"/>
    </row>
    <row r="61" spans="1:28" ht="14.15" customHeight="1" x14ac:dyDescent="0.3">
      <c r="A61" s="4"/>
      <c r="B61" s="61"/>
      <c r="C61" s="61"/>
      <c r="D61" s="61"/>
      <c r="E61" s="61"/>
      <c r="F61" s="61"/>
      <c r="G61" s="61"/>
      <c r="H61" s="61"/>
      <c r="I61" s="61"/>
      <c r="J61" s="61"/>
      <c r="K61" s="4"/>
      <c r="L61" s="4"/>
      <c r="M61" s="4"/>
      <c r="N61" s="4"/>
      <c r="O61" s="4"/>
      <c r="P61" s="4"/>
      <c r="Q61" s="4"/>
      <c r="R61" s="4"/>
      <c r="S61" s="4"/>
      <c r="T61" s="4"/>
      <c r="U61" s="4"/>
      <c r="V61" s="4"/>
      <c r="W61" s="4"/>
      <c r="X61" s="4"/>
      <c r="Y61" s="4"/>
      <c r="Z61" s="4"/>
      <c r="AA61" s="4"/>
      <c r="AB61" s="4"/>
    </row>
    <row r="62" spans="1:28" ht="14.15" customHeight="1" x14ac:dyDescent="0.3">
      <c r="A62" s="4"/>
      <c r="B62" s="61"/>
      <c r="C62" s="61"/>
      <c r="D62" s="61"/>
      <c r="E62" s="61"/>
      <c r="F62" s="61"/>
      <c r="G62" s="61"/>
      <c r="H62" s="61"/>
      <c r="I62" s="61"/>
      <c r="J62" s="61"/>
      <c r="K62" s="4"/>
      <c r="L62" s="4"/>
      <c r="M62" s="4"/>
      <c r="N62" s="4"/>
      <c r="O62" s="4"/>
      <c r="P62" s="4"/>
      <c r="Q62" s="4"/>
      <c r="R62" s="4"/>
      <c r="S62" s="4"/>
      <c r="T62" s="4"/>
      <c r="U62" s="4"/>
      <c r="V62" s="4"/>
      <c r="W62" s="4"/>
      <c r="X62" s="4"/>
      <c r="Y62" s="4"/>
      <c r="Z62" s="4"/>
      <c r="AA62" s="4"/>
      <c r="AB62" s="4"/>
    </row>
    <row r="63" spans="1:28" ht="14.15" customHeight="1" x14ac:dyDescent="0.3">
      <c r="A63" s="4"/>
      <c r="B63" s="61"/>
      <c r="C63" s="61"/>
      <c r="D63" s="61"/>
      <c r="E63" s="61"/>
      <c r="F63" s="61"/>
      <c r="G63" s="61"/>
      <c r="H63" s="61"/>
      <c r="I63" s="61"/>
      <c r="J63" s="61"/>
      <c r="K63" s="4"/>
      <c r="L63" s="4"/>
      <c r="M63" s="4"/>
      <c r="N63" s="4"/>
      <c r="O63" s="4"/>
      <c r="P63" s="4"/>
      <c r="Q63" s="4"/>
      <c r="R63" s="4"/>
      <c r="S63" s="4"/>
      <c r="T63" s="4"/>
      <c r="U63" s="4"/>
      <c r="V63" s="4"/>
      <c r="W63" s="4"/>
      <c r="X63" s="4"/>
      <c r="Y63" s="4"/>
      <c r="Z63" s="4"/>
      <c r="AA63" s="4"/>
      <c r="AB63" s="4"/>
    </row>
    <row r="64" spans="1:28" ht="14.15" customHeight="1" x14ac:dyDescent="0.3">
      <c r="A64" s="4"/>
      <c r="B64" s="61"/>
      <c r="C64" s="61"/>
      <c r="D64" s="61"/>
      <c r="E64" s="61"/>
      <c r="F64" s="61"/>
      <c r="G64" s="61"/>
      <c r="H64" s="61"/>
      <c r="I64" s="61"/>
      <c r="J64" s="61"/>
      <c r="K64" s="4"/>
      <c r="L64" s="4"/>
      <c r="M64" s="4"/>
      <c r="N64" s="4"/>
      <c r="O64" s="4"/>
      <c r="P64" s="4"/>
      <c r="Q64" s="4"/>
      <c r="R64" s="4"/>
      <c r="S64" s="4"/>
      <c r="T64" s="4"/>
      <c r="U64" s="4"/>
      <c r="V64" s="4"/>
      <c r="W64" s="4"/>
      <c r="X64" s="4"/>
      <c r="Y64" s="4"/>
      <c r="Z64" s="4"/>
      <c r="AA64" s="4"/>
      <c r="AB64" s="4"/>
    </row>
    <row r="65" spans="1:28" ht="14.15" customHeight="1" x14ac:dyDescent="0.3">
      <c r="A65" s="4"/>
      <c r="B65" s="61"/>
      <c r="C65" s="61"/>
      <c r="D65" s="61"/>
      <c r="E65" s="61"/>
      <c r="F65" s="61"/>
      <c r="G65" s="61"/>
      <c r="H65" s="61"/>
      <c r="I65" s="61"/>
      <c r="J65" s="61"/>
      <c r="K65" s="4"/>
      <c r="L65" s="4"/>
      <c r="M65" s="4"/>
      <c r="N65" s="4"/>
      <c r="O65" s="4"/>
      <c r="P65" s="4"/>
      <c r="Q65" s="4"/>
      <c r="R65" s="4"/>
      <c r="S65" s="4"/>
      <c r="T65" s="4"/>
      <c r="U65" s="4"/>
      <c r="V65" s="4"/>
      <c r="W65" s="4"/>
      <c r="X65" s="4"/>
      <c r="Y65" s="4"/>
      <c r="Z65" s="4"/>
      <c r="AA65" s="4"/>
      <c r="AB65" s="4"/>
    </row>
    <row r="66" spans="1:28" ht="14.15" customHeight="1" x14ac:dyDescent="0.3">
      <c r="A66" s="4"/>
      <c r="B66" s="61"/>
      <c r="C66" s="61"/>
      <c r="D66" s="61"/>
      <c r="E66" s="61"/>
      <c r="F66" s="61"/>
      <c r="G66" s="61"/>
      <c r="H66" s="61"/>
      <c r="I66" s="61"/>
      <c r="J66" s="61"/>
      <c r="K66" s="4"/>
      <c r="L66" s="4"/>
      <c r="M66" s="4"/>
      <c r="N66" s="4"/>
      <c r="O66" s="4"/>
      <c r="P66" s="4"/>
      <c r="Q66" s="4"/>
      <c r="R66" s="4"/>
      <c r="S66" s="4"/>
      <c r="T66" s="4"/>
      <c r="U66" s="4"/>
      <c r="V66" s="4"/>
      <c r="W66" s="4"/>
      <c r="X66" s="4"/>
      <c r="Y66" s="4"/>
      <c r="Z66" s="4"/>
      <c r="AA66" s="4"/>
      <c r="AB66" s="4"/>
    </row>
    <row r="67" spans="1:28" ht="14.15" customHeight="1" x14ac:dyDescent="0.3">
      <c r="A67" s="4"/>
      <c r="B67" s="61"/>
      <c r="C67" s="61"/>
      <c r="D67" s="61"/>
      <c r="E67" s="61"/>
      <c r="F67" s="61"/>
      <c r="G67" s="61"/>
      <c r="H67" s="61"/>
      <c r="I67" s="61"/>
      <c r="J67" s="61"/>
      <c r="K67" s="4"/>
      <c r="L67" s="4"/>
      <c r="M67" s="4"/>
      <c r="N67" s="4"/>
      <c r="O67" s="4"/>
      <c r="P67" s="4"/>
      <c r="Q67" s="4"/>
      <c r="R67" s="4"/>
      <c r="S67" s="4"/>
      <c r="T67" s="4"/>
      <c r="U67" s="4"/>
      <c r="V67" s="4"/>
      <c r="W67" s="4"/>
      <c r="X67" s="4"/>
      <c r="Y67" s="4"/>
      <c r="Z67" s="4"/>
      <c r="AA67" s="4"/>
      <c r="AB67" s="4"/>
    </row>
    <row r="68" spans="1:28" ht="14.15" customHeight="1" x14ac:dyDescent="0.3">
      <c r="A68" s="4"/>
      <c r="B68" s="61"/>
      <c r="C68" s="61"/>
      <c r="D68" s="61"/>
      <c r="E68" s="61"/>
      <c r="F68" s="61"/>
      <c r="G68" s="61"/>
      <c r="H68" s="61"/>
      <c r="I68" s="61"/>
      <c r="J68" s="61"/>
      <c r="K68" s="4"/>
      <c r="L68" s="4"/>
      <c r="M68" s="4"/>
      <c r="N68" s="4"/>
      <c r="O68" s="4"/>
      <c r="P68" s="4"/>
      <c r="Q68" s="4"/>
      <c r="R68" s="4"/>
      <c r="S68" s="4"/>
      <c r="T68" s="4"/>
      <c r="U68" s="4"/>
      <c r="V68" s="4"/>
      <c r="W68" s="4"/>
      <c r="X68" s="4"/>
      <c r="Y68" s="4"/>
      <c r="Z68" s="4"/>
      <c r="AA68" s="4"/>
      <c r="AB68" s="4"/>
    </row>
    <row r="69" spans="1:28" ht="14.15" customHeight="1" x14ac:dyDescent="0.3">
      <c r="A69" s="4"/>
      <c r="B69" s="61"/>
      <c r="C69" s="61"/>
      <c r="D69" s="61"/>
      <c r="E69" s="61"/>
      <c r="F69" s="61"/>
      <c r="G69" s="61"/>
      <c r="H69" s="61"/>
      <c r="I69" s="61"/>
      <c r="J69" s="61"/>
      <c r="K69" s="4"/>
      <c r="L69" s="4"/>
      <c r="M69" s="4"/>
      <c r="N69" s="4"/>
      <c r="O69" s="4"/>
      <c r="P69" s="4"/>
      <c r="Q69" s="4"/>
      <c r="R69" s="4"/>
      <c r="S69" s="4"/>
      <c r="T69" s="4"/>
      <c r="U69" s="4"/>
      <c r="V69" s="4"/>
      <c r="W69" s="4"/>
      <c r="X69" s="4"/>
      <c r="Y69" s="4"/>
      <c r="Z69" s="4"/>
      <c r="AA69" s="4"/>
      <c r="AB69" s="4"/>
    </row>
    <row r="70" spans="1:28" ht="14.15" customHeight="1" x14ac:dyDescent="0.3">
      <c r="A70" s="4"/>
      <c r="B70" s="61"/>
      <c r="C70" s="61"/>
      <c r="D70" s="61"/>
      <c r="E70" s="61"/>
      <c r="F70" s="61"/>
      <c r="G70" s="61"/>
      <c r="H70" s="61"/>
      <c r="I70" s="61"/>
      <c r="J70" s="61"/>
      <c r="K70" s="4"/>
      <c r="L70" s="4"/>
      <c r="M70" s="4"/>
      <c r="N70" s="4"/>
      <c r="O70" s="4"/>
      <c r="P70" s="4"/>
      <c r="Q70" s="4"/>
      <c r="R70" s="4"/>
      <c r="S70" s="4"/>
      <c r="T70" s="4"/>
      <c r="U70" s="4"/>
      <c r="V70" s="4"/>
      <c r="W70" s="4"/>
      <c r="X70" s="4"/>
      <c r="Y70" s="4"/>
      <c r="Z70" s="4"/>
      <c r="AA70" s="4"/>
      <c r="AB70" s="4"/>
    </row>
    <row r="71" spans="1:28" ht="14.15" customHeight="1" x14ac:dyDescent="0.3">
      <c r="A71" s="4"/>
      <c r="B71" s="61"/>
      <c r="C71" s="61"/>
      <c r="D71" s="61"/>
      <c r="E71" s="61"/>
      <c r="F71" s="61"/>
      <c r="G71" s="61"/>
      <c r="H71" s="61"/>
      <c r="I71" s="61"/>
      <c r="J71" s="61"/>
      <c r="K71" s="4"/>
      <c r="L71" s="4"/>
      <c r="M71" s="4"/>
      <c r="N71" s="4"/>
      <c r="O71" s="4"/>
      <c r="P71" s="4"/>
      <c r="Q71" s="4"/>
      <c r="R71" s="4"/>
      <c r="S71" s="4"/>
      <c r="T71" s="4"/>
      <c r="U71" s="4"/>
      <c r="V71" s="4"/>
      <c r="W71" s="4"/>
      <c r="X71" s="4"/>
      <c r="Y71" s="4"/>
      <c r="Z71" s="4"/>
      <c r="AA71" s="4"/>
      <c r="AB71" s="4"/>
    </row>
    <row r="72" spans="1:28" ht="14.15" customHeight="1" x14ac:dyDescent="0.3">
      <c r="A72" s="4"/>
      <c r="B72" s="61"/>
      <c r="C72" s="61"/>
      <c r="D72" s="61"/>
      <c r="E72" s="61"/>
      <c r="F72" s="61"/>
      <c r="G72" s="61"/>
      <c r="H72" s="61"/>
      <c r="I72" s="61"/>
      <c r="J72" s="61"/>
      <c r="K72" s="4"/>
      <c r="L72" s="4"/>
      <c r="M72" s="4"/>
      <c r="N72" s="4"/>
      <c r="O72" s="4"/>
      <c r="P72" s="4"/>
      <c r="Q72" s="4"/>
      <c r="R72" s="4"/>
      <c r="S72" s="4"/>
      <c r="T72" s="4"/>
      <c r="U72" s="4"/>
      <c r="V72" s="4"/>
      <c r="W72" s="4"/>
      <c r="X72" s="4"/>
      <c r="Y72" s="4"/>
      <c r="Z72" s="4"/>
      <c r="AA72" s="4"/>
      <c r="AB72" s="4"/>
    </row>
    <row r="73" spans="1:28" ht="14.15" customHeight="1" x14ac:dyDescent="0.3">
      <c r="A73" s="4"/>
      <c r="B73" s="61"/>
      <c r="C73" s="61"/>
      <c r="D73" s="61"/>
      <c r="E73" s="61"/>
      <c r="F73" s="61"/>
      <c r="G73" s="61"/>
      <c r="H73" s="61"/>
      <c r="I73" s="61"/>
      <c r="J73" s="61"/>
      <c r="K73" s="4"/>
      <c r="L73" s="4"/>
      <c r="M73" s="4"/>
      <c r="N73" s="4"/>
      <c r="O73" s="4"/>
      <c r="P73" s="4"/>
      <c r="Q73" s="4"/>
      <c r="R73" s="4"/>
      <c r="S73" s="4"/>
      <c r="T73" s="4"/>
      <c r="U73" s="4"/>
      <c r="V73" s="4"/>
      <c r="W73" s="4"/>
      <c r="X73" s="4"/>
      <c r="Y73" s="4"/>
      <c r="Z73" s="4"/>
      <c r="AA73" s="4"/>
      <c r="AB73" s="4"/>
    </row>
    <row r="74" spans="1:28" ht="14.15" customHeight="1" x14ac:dyDescent="0.3">
      <c r="A74" s="4"/>
      <c r="B74" s="61"/>
      <c r="C74" s="61"/>
      <c r="D74" s="61"/>
      <c r="E74" s="61"/>
      <c r="F74" s="61"/>
      <c r="G74" s="61"/>
      <c r="H74" s="61"/>
      <c r="I74" s="61"/>
      <c r="J74" s="61"/>
      <c r="K74" s="4"/>
      <c r="L74" s="4"/>
      <c r="M74" s="4"/>
      <c r="N74" s="4"/>
      <c r="O74" s="4"/>
      <c r="P74" s="4"/>
      <c r="Q74" s="4"/>
      <c r="R74" s="4"/>
      <c r="S74" s="4"/>
      <c r="T74" s="4"/>
      <c r="U74" s="4"/>
      <c r="V74" s="4"/>
      <c r="W74" s="4"/>
      <c r="X74" s="4"/>
      <c r="Y74" s="4"/>
      <c r="Z74" s="4"/>
      <c r="AA74" s="4"/>
      <c r="AB74" s="4"/>
    </row>
    <row r="75" spans="1:28" ht="14.15" customHeight="1" x14ac:dyDescent="0.3">
      <c r="A75" s="4"/>
      <c r="B75" s="61"/>
      <c r="C75" s="61"/>
      <c r="D75" s="61"/>
      <c r="E75" s="61"/>
      <c r="F75" s="61"/>
      <c r="G75" s="61"/>
      <c r="H75" s="61"/>
      <c r="I75" s="61"/>
      <c r="J75" s="61"/>
      <c r="K75" s="4"/>
      <c r="L75" s="4"/>
      <c r="M75" s="4"/>
      <c r="N75" s="4"/>
      <c r="O75" s="4"/>
      <c r="P75" s="4"/>
      <c r="Q75" s="4"/>
      <c r="R75" s="4"/>
      <c r="S75" s="4"/>
      <c r="T75" s="4"/>
      <c r="U75" s="4"/>
      <c r="V75" s="4"/>
      <c r="W75" s="4"/>
      <c r="X75" s="4"/>
      <c r="Y75" s="4"/>
      <c r="Z75" s="4"/>
      <c r="AA75" s="4"/>
      <c r="AB75" s="4"/>
    </row>
    <row r="76" spans="1:28" ht="14.15" customHeight="1" x14ac:dyDescent="0.3">
      <c r="A76" s="4"/>
      <c r="B76" s="61"/>
      <c r="C76" s="61"/>
      <c r="D76" s="61"/>
      <c r="E76" s="61"/>
      <c r="F76" s="61"/>
      <c r="G76" s="61"/>
      <c r="H76" s="61"/>
      <c r="I76" s="61"/>
      <c r="J76" s="61"/>
      <c r="K76" s="4"/>
      <c r="L76" s="4"/>
      <c r="M76" s="4"/>
      <c r="N76" s="4"/>
      <c r="O76" s="4"/>
      <c r="P76" s="4"/>
      <c r="Q76" s="4"/>
      <c r="R76" s="4"/>
      <c r="S76" s="4"/>
      <c r="T76" s="4"/>
      <c r="U76" s="4"/>
      <c r="V76" s="4"/>
      <c r="W76" s="4"/>
      <c r="X76" s="4"/>
      <c r="Y76" s="4"/>
      <c r="Z76" s="4"/>
      <c r="AA76" s="4"/>
      <c r="AB76" s="4"/>
    </row>
    <row r="77" spans="1:28" ht="14.15" customHeight="1" x14ac:dyDescent="0.3">
      <c r="A77" s="4"/>
      <c r="B77" s="61"/>
      <c r="C77" s="61"/>
      <c r="D77" s="61"/>
      <c r="E77" s="61"/>
      <c r="F77" s="61"/>
      <c r="G77" s="61"/>
      <c r="H77" s="61"/>
      <c r="I77" s="61"/>
      <c r="J77" s="61"/>
      <c r="K77" s="4"/>
      <c r="L77" s="4"/>
      <c r="M77" s="4"/>
      <c r="N77" s="4"/>
      <c r="O77" s="4"/>
      <c r="P77" s="4"/>
      <c r="Q77" s="4"/>
      <c r="R77" s="4"/>
      <c r="S77" s="4"/>
      <c r="T77" s="4"/>
      <c r="U77" s="4"/>
      <c r="V77" s="4"/>
      <c r="W77" s="4"/>
      <c r="X77" s="4"/>
      <c r="Y77" s="4"/>
      <c r="Z77" s="4"/>
      <c r="AA77" s="4"/>
      <c r="AB77" s="4"/>
    </row>
    <row r="78" spans="1:28" ht="14.15" customHeight="1" x14ac:dyDescent="0.3">
      <c r="A78" s="4"/>
      <c r="B78" s="61"/>
      <c r="C78" s="61"/>
      <c r="D78" s="61"/>
      <c r="E78" s="61"/>
      <c r="F78" s="61"/>
      <c r="G78" s="61"/>
      <c r="H78" s="61"/>
      <c r="I78" s="61"/>
      <c r="J78" s="61"/>
      <c r="K78" s="4"/>
      <c r="L78" s="4"/>
      <c r="M78" s="4"/>
      <c r="N78" s="4"/>
      <c r="O78" s="4"/>
      <c r="P78" s="4"/>
      <c r="Q78" s="4"/>
      <c r="R78" s="4"/>
      <c r="S78" s="4"/>
      <c r="T78" s="4"/>
      <c r="U78" s="4"/>
      <c r="V78" s="4"/>
      <c r="W78" s="4"/>
      <c r="X78" s="4"/>
      <c r="Y78" s="4"/>
      <c r="Z78" s="4"/>
      <c r="AA78" s="4"/>
      <c r="AB78" s="4"/>
    </row>
    <row r="79" spans="1:28" ht="14.15" customHeight="1" x14ac:dyDescent="0.3">
      <c r="A79" s="4"/>
      <c r="B79" s="61"/>
      <c r="C79" s="61"/>
      <c r="D79" s="61"/>
      <c r="E79" s="61"/>
      <c r="F79" s="61"/>
      <c r="G79" s="61"/>
      <c r="H79" s="61"/>
      <c r="I79" s="61"/>
      <c r="J79" s="61"/>
      <c r="K79" s="4"/>
      <c r="L79" s="4"/>
      <c r="M79" s="4"/>
      <c r="N79" s="4"/>
      <c r="O79" s="4"/>
      <c r="P79" s="4"/>
      <c r="Q79" s="4"/>
      <c r="R79" s="4"/>
      <c r="S79" s="4"/>
      <c r="T79" s="4"/>
      <c r="U79" s="4"/>
      <c r="V79" s="4"/>
      <c r="W79" s="4"/>
      <c r="X79" s="4"/>
      <c r="Y79" s="4"/>
      <c r="Z79" s="4"/>
      <c r="AA79" s="4"/>
      <c r="AB79" s="4"/>
    </row>
    <row r="80" spans="1:28" ht="14.15" customHeight="1" x14ac:dyDescent="0.3">
      <c r="A80" s="4"/>
      <c r="B80" s="61"/>
      <c r="C80" s="61"/>
      <c r="D80" s="61"/>
      <c r="E80" s="61"/>
      <c r="F80" s="61"/>
      <c r="G80" s="61"/>
      <c r="H80" s="61"/>
      <c r="I80" s="61"/>
      <c r="J80" s="61"/>
      <c r="K80" s="4"/>
      <c r="L80" s="4"/>
      <c r="M80" s="4"/>
      <c r="N80" s="4"/>
      <c r="O80" s="4"/>
      <c r="P80" s="4"/>
      <c r="Q80" s="4"/>
      <c r="R80" s="4"/>
      <c r="S80" s="4"/>
      <c r="T80" s="4"/>
      <c r="U80" s="4"/>
      <c r="V80" s="4"/>
      <c r="W80" s="4"/>
      <c r="X80" s="4"/>
      <c r="Y80" s="4"/>
      <c r="Z80" s="4"/>
      <c r="AA80" s="4"/>
      <c r="AB80" s="4"/>
    </row>
    <row r="81" spans="1:28" ht="14.15" customHeight="1" x14ac:dyDescent="0.3">
      <c r="A81" s="4"/>
      <c r="B81" s="61"/>
      <c r="C81" s="61"/>
      <c r="D81" s="61"/>
      <c r="E81" s="61"/>
      <c r="F81" s="61"/>
      <c r="G81" s="61"/>
      <c r="H81" s="61"/>
      <c r="I81" s="61"/>
      <c r="J81" s="61"/>
      <c r="K81" s="4"/>
      <c r="L81" s="4"/>
      <c r="M81" s="4"/>
      <c r="N81" s="4"/>
      <c r="O81" s="4"/>
      <c r="P81" s="4"/>
      <c r="Q81" s="4"/>
      <c r="R81" s="4"/>
      <c r="S81" s="4"/>
      <c r="T81" s="4"/>
      <c r="U81" s="4"/>
      <c r="V81" s="4"/>
      <c r="W81" s="4"/>
      <c r="X81" s="4"/>
      <c r="Y81" s="4"/>
      <c r="Z81" s="4"/>
      <c r="AA81" s="4"/>
      <c r="AB81" s="4"/>
    </row>
    <row r="82" spans="1:28" ht="14.15" customHeight="1" x14ac:dyDescent="0.3">
      <c r="A82" s="4"/>
      <c r="B82" s="61"/>
      <c r="C82" s="61"/>
      <c r="D82" s="61"/>
      <c r="E82" s="61"/>
      <c r="F82" s="61"/>
      <c r="G82" s="61"/>
      <c r="H82" s="61"/>
      <c r="I82" s="61"/>
      <c r="J82" s="61"/>
      <c r="K82" s="4"/>
      <c r="L82" s="4"/>
      <c r="M82" s="4"/>
      <c r="N82" s="4"/>
      <c r="O82" s="4"/>
      <c r="P82" s="4"/>
      <c r="Q82" s="4"/>
      <c r="R82" s="4"/>
      <c r="S82" s="4"/>
      <c r="T82" s="4"/>
      <c r="U82" s="4"/>
      <c r="V82" s="4"/>
      <c r="W82" s="4"/>
      <c r="X82" s="4"/>
      <c r="Y82" s="4"/>
      <c r="Z82" s="4"/>
      <c r="AA82" s="4"/>
      <c r="AB82" s="4"/>
    </row>
    <row r="83" spans="1:28" ht="14.15" customHeight="1" x14ac:dyDescent="0.3">
      <c r="A83" s="4"/>
      <c r="B83" s="61"/>
      <c r="C83" s="61"/>
      <c r="D83" s="61"/>
      <c r="E83" s="61"/>
      <c r="F83" s="61"/>
      <c r="G83" s="61"/>
      <c r="H83" s="61"/>
      <c r="I83" s="61"/>
      <c r="J83" s="61"/>
      <c r="K83" s="4"/>
      <c r="L83" s="4"/>
      <c r="M83" s="4"/>
      <c r="N83" s="4"/>
      <c r="O83" s="4"/>
      <c r="P83" s="4"/>
      <c r="Q83" s="4"/>
      <c r="R83" s="4"/>
      <c r="S83" s="4"/>
      <c r="T83" s="4"/>
      <c r="U83" s="4"/>
      <c r="V83" s="4"/>
      <c r="W83" s="4"/>
      <c r="X83" s="4"/>
      <c r="Y83" s="4"/>
      <c r="Z83" s="4"/>
      <c r="AA83" s="4"/>
      <c r="AB83" s="4"/>
    </row>
    <row r="84" spans="1:28" ht="21.65" customHeight="1" x14ac:dyDescent="0.3">
      <c r="A84" s="4"/>
      <c r="B84" s="61"/>
      <c r="C84" s="61"/>
      <c r="D84" s="61"/>
      <c r="E84" s="61"/>
      <c r="F84" s="61"/>
      <c r="G84" s="61"/>
      <c r="H84" s="61"/>
      <c r="I84" s="61"/>
      <c r="J84" s="61"/>
      <c r="K84" s="4"/>
      <c r="L84" s="4"/>
      <c r="M84" s="4"/>
      <c r="N84" s="4"/>
      <c r="O84" s="4"/>
      <c r="P84" s="4"/>
      <c r="Q84" s="4"/>
      <c r="R84" s="4"/>
      <c r="S84" s="4"/>
      <c r="T84" s="4"/>
      <c r="U84" s="4"/>
      <c r="V84" s="4"/>
      <c r="W84" s="4"/>
      <c r="X84" s="4"/>
      <c r="Y84" s="4"/>
      <c r="Z84" s="4"/>
      <c r="AA84" s="4"/>
      <c r="AB84" s="4"/>
    </row>
    <row r="85" spans="1:28" ht="14.15" customHeight="1" x14ac:dyDescent="0.3">
      <c r="A85" s="4"/>
      <c r="B85" s="61"/>
      <c r="C85" s="61"/>
      <c r="D85" s="61"/>
      <c r="E85" s="61"/>
      <c r="F85" s="61"/>
      <c r="G85" s="61"/>
      <c r="H85" s="61"/>
      <c r="I85" s="61"/>
      <c r="J85" s="61"/>
      <c r="K85" s="4"/>
      <c r="L85" s="4"/>
      <c r="M85" s="4"/>
      <c r="N85" s="4"/>
      <c r="O85" s="4"/>
      <c r="P85" s="4"/>
      <c r="Q85" s="4"/>
      <c r="R85" s="4"/>
      <c r="S85" s="4"/>
      <c r="T85" s="4"/>
      <c r="U85" s="4"/>
      <c r="V85" s="4"/>
      <c r="W85" s="4"/>
      <c r="X85" s="4"/>
      <c r="Y85" s="4"/>
      <c r="Z85" s="4"/>
      <c r="AA85" s="4"/>
      <c r="AB85" s="4"/>
    </row>
    <row r="86" spans="1:28" x14ac:dyDescent="0.3">
      <c r="A86" s="4"/>
      <c r="B86" s="1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4.5" x14ac:dyDescent="0.35">
      <c r="A88" s="4"/>
      <c r="B88" s="14"/>
      <c r="C88" s="15"/>
      <c r="D88" s="4"/>
      <c r="E88" s="4"/>
      <c r="F88" s="4"/>
      <c r="G88" s="4"/>
      <c r="H88" s="4"/>
      <c r="I88" s="4"/>
      <c r="J88" s="4"/>
      <c r="K88" s="4"/>
      <c r="L88" s="4"/>
      <c r="M88" s="4"/>
      <c r="N88" s="4"/>
      <c r="O88" s="4"/>
      <c r="P88" s="4"/>
      <c r="Q88" s="4"/>
      <c r="R88" s="4"/>
      <c r="S88" s="4"/>
      <c r="T88" s="4"/>
      <c r="U88" s="4"/>
      <c r="V88" s="4"/>
      <c r="W88" s="4"/>
      <c r="X88" s="4"/>
      <c r="Y88" s="4"/>
      <c r="Z88" s="4"/>
      <c r="AA88" s="4"/>
      <c r="AB88" s="4"/>
    </row>
    <row r="89" spans="1:28"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x14ac:dyDescent="0.3">
      <c r="A93" s="4"/>
      <c r="B93" s="1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x14ac:dyDescent="0.3">
      <c r="A96" s="4"/>
      <c r="B96" s="1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x14ac:dyDescent="0.3">
      <c r="A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x14ac:dyDescent="0.3">
      <c r="A100" s="4"/>
      <c r="B100" s="14"/>
      <c r="C100" s="14"/>
      <c r="D100" s="1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x14ac:dyDescent="0.3">
      <c r="A103" s="4"/>
      <c r="B103" s="4"/>
      <c r="C103" s="14"/>
      <c r="D103" s="1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x14ac:dyDescent="0.3">
      <c r="A113" s="4"/>
      <c r="B113" s="4"/>
      <c r="C113" s="14"/>
      <c r="D113" s="1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x14ac:dyDescent="0.3">
      <c r="A118" s="4"/>
      <c r="B118" s="4"/>
      <c r="C118" s="4"/>
      <c r="D118" s="4"/>
    </row>
    <row r="119" spans="1:28" x14ac:dyDescent="0.3">
      <c r="A119" s="4"/>
      <c r="B119" s="4"/>
      <c r="C119" s="4"/>
      <c r="D119" s="4"/>
    </row>
    <row r="120" spans="1:28" x14ac:dyDescent="0.3">
      <c r="A120" s="4"/>
      <c r="B120" s="4"/>
      <c r="C120" s="4"/>
      <c r="D120" s="4"/>
    </row>
    <row r="121" spans="1:28" x14ac:dyDescent="0.3">
      <c r="A121" s="4"/>
      <c r="B121" s="4"/>
      <c r="C121" s="4"/>
      <c r="D121" s="4"/>
    </row>
  </sheetData>
  <sheetProtection selectLockedCells="1"/>
  <mergeCells count="7">
    <mergeCell ref="C48:O49"/>
    <mergeCell ref="C54:P56"/>
    <mergeCell ref="B2:H3"/>
    <mergeCell ref="B7:M11"/>
    <mergeCell ref="B14:M21"/>
    <mergeCell ref="C33:P35"/>
    <mergeCell ref="C37:P38"/>
  </mergeCells>
  <hyperlinks>
    <hyperlink ref="C57" r:id="rId1" xr:uid="{3027DDE4-360C-4939-8223-2C35B29149A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EFB4-DA03-4C3C-BB71-3F64C62F5A52}">
  <dimension ref="A1:AP55"/>
  <sheetViews>
    <sheetView showGridLines="0" zoomScale="50" zoomScaleNormal="50" workbookViewId="0">
      <pane xSplit="2" ySplit="2" topLeftCell="N3" activePane="bottomRight" state="frozen"/>
      <selection pane="topRight" activeCell="C1" sqref="C1"/>
      <selection pane="bottomLeft" activeCell="A3" sqref="A3"/>
      <selection pane="bottomRight" activeCell="F4" sqref="F4"/>
    </sheetView>
  </sheetViews>
  <sheetFormatPr defaultRowHeight="17.5" x14ac:dyDescent="0.35"/>
  <cols>
    <col min="1" max="2" width="21.08203125" style="7" customWidth="1"/>
    <col min="3" max="10" width="13.08203125" style="7" customWidth="1"/>
    <col min="11" max="34" width="13" style="7" customWidth="1"/>
    <col min="35" max="35" width="31.58203125" style="10" customWidth="1"/>
    <col min="36" max="36" width="18.75" style="8" customWidth="1"/>
    <col min="37" max="37" width="12.75" customWidth="1"/>
    <col min="38" max="38" width="12.25" customWidth="1"/>
    <col min="39" max="39" width="24.33203125" bestFit="1" customWidth="1"/>
    <col min="40" max="40" width="12.25" customWidth="1"/>
    <col min="41" max="41" width="13" bestFit="1" customWidth="1"/>
  </cols>
  <sheetData>
    <row r="1" spans="1:42" s="1" customFormat="1" ht="25" x14ac:dyDescent="0.3">
      <c r="A1" s="117">
        <v>2025</v>
      </c>
      <c r="B1" s="117"/>
      <c r="C1" s="108" t="s">
        <v>27</v>
      </c>
      <c r="D1" s="108"/>
      <c r="E1" s="108"/>
      <c r="F1" s="108"/>
      <c r="G1" s="108"/>
      <c r="H1" s="108"/>
      <c r="I1" s="108"/>
      <c r="J1" s="108"/>
      <c r="K1" s="108"/>
      <c r="L1" s="108"/>
      <c r="M1" s="108"/>
      <c r="N1" s="108"/>
      <c r="O1" s="108"/>
      <c r="P1" s="108"/>
      <c r="Q1" s="108"/>
      <c r="R1" s="108"/>
      <c r="S1" s="98" t="s">
        <v>28</v>
      </c>
      <c r="T1" s="98"/>
      <c r="U1" s="98"/>
      <c r="V1" s="98"/>
      <c r="W1" s="98"/>
      <c r="X1" s="98"/>
      <c r="Y1" s="98"/>
      <c r="Z1" s="98"/>
      <c r="AA1" s="98"/>
      <c r="AB1" s="98"/>
      <c r="AC1" s="98"/>
      <c r="AD1" s="98"/>
      <c r="AE1" s="98"/>
      <c r="AF1" s="98"/>
      <c r="AG1" s="98"/>
      <c r="AH1" s="98"/>
      <c r="AI1"/>
      <c r="AJ1"/>
      <c r="AK1"/>
      <c r="AL1"/>
      <c r="AM1"/>
      <c r="AN1"/>
    </row>
    <row r="2" spans="1:42" ht="111.65" customHeight="1" x14ac:dyDescent="0.3">
      <c r="A2" s="117"/>
      <c r="B2" s="117"/>
      <c r="C2" s="109" t="s">
        <v>29</v>
      </c>
      <c r="D2" s="110"/>
      <c r="E2" s="110"/>
      <c r="F2" s="111"/>
      <c r="G2" s="109" t="s">
        <v>30</v>
      </c>
      <c r="H2" s="110"/>
      <c r="I2" s="110"/>
      <c r="J2" s="111"/>
      <c r="K2" s="109" t="s">
        <v>31</v>
      </c>
      <c r="L2" s="110"/>
      <c r="M2" s="110"/>
      <c r="N2" s="111"/>
      <c r="O2" s="109" t="s">
        <v>32</v>
      </c>
      <c r="P2" s="110"/>
      <c r="Q2" s="110"/>
      <c r="R2" s="111"/>
      <c r="S2" s="99" t="s">
        <v>33</v>
      </c>
      <c r="T2" s="100"/>
      <c r="U2" s="100"/>
      <c r="V2" s="101"/>
      <c r="W2" s="102" t="s">
        <v>34</v>
      </c>
      <c r="X2" s="103"/>
      <c r="Y2" s="103"/>
      <c r="Z2" s="104"/>
      <c r="AA2" s="102" t="s">
        <v>35</v>
      </c>
      <c r="AB2" s="103"/>
      <c r="AC2" s="103"/>
      <c r="AD2" s="104"/>
      <c r="AE2" s="99" t="s">
        <v>36</v>
      </c>
      <c r="AF2" s="100"/>
      <c r="AG2" s="100"/>
      <c r="AH2" s="100"/>
      <c r="AI2"/>
      <c r="AJ2"/>
    </row>
    <row r="3" spans="1:42" ht="82.5" customHeight="1" x14ac:dyDescent="0.3">
      <c r="A3" s="115" t="s">
        <v>37</v>
      </c>
      <c r="B3" s="116"/>
      <c r="C3" s="118" t="s">
        <v>38</v>
      </c>
      <c r="D3" s="119"/>
      <c r="E3" s="119"/>
      <c r="F3" s="120"/>
      <c r="G3" s="121" t="s">
        <v>39</v>
      </c>
      <c r="H3" s="122"/>
      <c r="I3" s="122"/>
      <c r="J3" s="123"/>
      <c r="K3" s="121" t="s">
        <v>40</v>
      </c>
      <c r="L3" s="122"/>
      <c r="M3" s="122"/>
      <c r="N3" s="123"/>
      <c r="O3" s="121" t="s">
        <v>41</v>
      </c>
      <c r="P3" s="122"/>
      <c r="Q3" s="122"/>
      <c r="R3" s="123"/>
      <c r="S3" s="92" t="s">
        <v>42</v>
      </c>
      <c r="T3" s="93"/>
      <c r="U3" s="93"/>
      <c r="V3" s="94"/>
      <c r="W3" s="95" t="s">
        <v>43</v>
      </c>
      <c r="X3" s="96"/>
      <c r="Y3" s="96"/>
      <c r="Z3" s="97"/>
      <c r="AA3" s="95" t="s">
        <v>44</v>
      </c>
      <c r="AB3" s="96"/>
      <c r="AC3" s="96"/>
      <c r="AD3" s="97"/>
      <c r="AE3" s="92" t="s">
        <v>45</v>
      </c>
      <c r="AF3" s="93"/>
      <c r="AG3" s="93"/>
      <c r="AH3" s="94"/>
      <c r="AI3"/>
      <c r="AJ3"/>
    </row>
    <row r="4" spans="1:42" s="23" customFormat="1" ht="186.75" customHeight="1" thickBot="1" x14ac:dyDescent="0.35">
      <c r="A4" s="112" t="s">
        <v>46</v>
      </c>
      <c r="B4" s="113"/>
      <c r="C4" s="66" t="s">
        <v>47</v>
      </c>
      <c r="D4" s="67" t="s">
        <v>48</v>
      </c>
      <c r="E4" s="67" t="s">
        <v>49</v>
      </c>
      <c r="F4" s="67" t="s">
        <v>50</v>
      </c>
      <c r="G4" s="68" t="s">
        <v>51</v>
      </c>
      <c r="H4" s="69" t="s">
        <v>52</v>
      </c>
      <c r="I4" s="70" t="s">
        <v>53</v>
      </c>
      <c r="J4" s="70" t="s">
        <v>54</v>
      </c>
      <c r="K4" s="66" t="s">
        <v>55</v>
      </c>
      <c r="L4" s="69" t="s">
        <v>56</v>
      </c>
      <c r="M4" s="67" t="s">
        <v>57</v>
      </c>
      <c r="N4" s="67" t="s">
        <v>58</v>
      </c>
      <c r="O4" s="71" t="s">
        <v>59</v>
      </c>
      <c r="P4" s="69" t="s">
        <v>60</v>
      </c>
      <c r="Q4" s="72" t="s">
        <v>61</v>
      </c>
      <c r="R4" s="72" t="s">
        <v>62</v>
      </c>
      <c r="S4" s="66" t="s">
        <v>63</v>
      </c>
      <c r="T4" s="66" t="s">
        <v>64</v>
      </c>
      <c r="U4" s="70" t="s">
        <v>65</v>
      </c>
      <c r="V4" s="70" t="s">
        <v>66</v>
      </c>
      <c r="W4" s="66" t="s">
        <v>67</v>
      </c>
      <c r="X4" s="66" t="s">
        <v>68</v>
      </c>
      <c r="Y4" s="70" t="s">
        <v>69</v>
      </c>
      <c r="Z4" s="70" t="s">
        <v>70</v>
      </c>
      <c r="AA4" s="66" t="s">
        <v>71</v>
      </c>
      <c r="AB4" s="66" t="s">
        <v>72</v>
      </c>
      <c r="AC4" s="70" t="s">
        <v>73</v>
      </c>
      <c r="AD4" s="70" t="s">
        <v>74</v>
      </c>
      <c r="AE4" s="66" t="s">
        <v>75</v>
      </c>
      <c r="AF4" s="66" t="s">
        <v>76</v>
      </c>
      <c r="AG4" s="70" t="s">
        <v>77</v>
      </c>
      <c r="AH4" s="70" t="s">
        <v>78</v>
      </c>
      <c r="AI4"/>
      <c r="AJ4" s="1" t="s">
        <v>79</v>
      </c>
      <c r="AK4" s="85" t="s">
        <v>80</v>
      </c>
      <c r="AL4" s="85"/>
      <c r="AM4" s="85"/>
      <c r="AN4" s="9"/>
      <c r="AO4" s="9"/>
      <c r="AP4" s="9"/>
    </row>
    <row r="5" spans="1:42" ht="25.5" thickBot="1" x14ac:dyDescent="0.35">
      <c r="A5" s="17" t="s">
        <v>81</v>
      </c>
      <c r="B5" s="17" t="s">
        <v>82</v>
      </c>
      <c r="C5" s="89"/>
      <c r="D5" s="90"/>
      <c r="E5" s="90"/>
      <c r="F5" s="91"/>
      <c r="G5" s="89"/>
      <c r="H5" s="90"/>
      <c r="I5" s="90"/>
      <c r="J5" s="91"/>
      <c r="K5" s="89"/>
      <c r="L5" s="90"/>
      <c r="M5" s="90"/>
      <c r="N5" s="91"/>
      <c r="O5" s="89"/>
      <c r="P5" s="90"/>
      <c r="Q5" s="90"/>
      <c r="R5" s="91"/>
      <c r="S5" s="89"/>
      <c r="T5" s="90"/>
      <c r="U5" s="90"/>
      <c r="V5" s="91"/>
      <c r="W5" s="89"/>
      <c r="X5" s="90"/>
      <c r="Y5" s="90"/>
      <c r="Z5" s="91"/>
      <c r="AA5" s="89"/>
      <c r="AB5" s="90"/>
      <c r="AC5" s="90"/>
      <c r="AD5" s="91"/>
      <c r="AE5" s="89"/>
      <c r="AF5" s="90"/>
      <c r="AG5" s="90"/>
      <c r="AH5" s="91"/>
      <c r="AI5" s="16" t="s">
        <v>83</v>
      </c>
      <c r="AJ5" s="36" t="s">
        <v>84</v>
      </c>
      <c r="AK5" s="16" t="s">
        <v>85</v>
      </c>
      <c r="AL5" s="16" t="s">
        <v>86</v>
      </c>
      <c r="AM5" s="16" t="s">
        <v>87</v>
      </c>
      <c r="AN5" s="9"/>
      <c r="AO5" s="9"/>
      <c r="AP5" s="9"/>
    </row>
    <row r="6" spans="1:42" s="4" customFormat="1" x14ac:dyDescent="0.35">
      <c r="A6" s="24"/>
      <c r="B6" s="24"/>
      <c r="C6" s="114"/>
      <c r="D6" s="114"/>
      <c r="E6" s="114"/>
      <c r="F6" s="114"/>
      <c r="G6" s="105"/>
      <c r="H6" s="106"/>
      <c r="I6" s="106"/>
      <c r="J6" s="107"/>
      <c r="K6" s="105"/>
      <c r="L6" s="106"/>
      <c r="M6" s="106"/>
      <c r="N6" s="107"/>
      <c r="O6" s="105"/>
      <c r="P6" s="106"/>
      <c r="Q6" s="106"/>
      <c r="R6" s="107"/>
      <c r="S6" s="105"/>
      <c r="T6" s="106"/>
      <c r="U6" s="106"/>
      <c r="V6" s="107"/>
      <c r="W6" s="105"/>
      <c r="X6" s="106"/>
      <c r="Y6" s="106"/>
      <c r="Z6" s="107"/>
      <c r="AA6" s="105"/>
      <c r="AB6" s="106"/>
      <c r="AC6" s="106"/>
      <c r="AD6" s="107"/>
      <c r="AE6" s="105"/>
      <c r="AF6" s="106"/>
      <c r="AG6" s="106"/>
      <c r="AH6" s="107"/>
      <c r="AI6" s="25"/>
      <c r="AJ6" s="26"/>
      <c r="AK6" s="37">
        <f>(S6*'2 Segmentation Insights'!$J$36)/3+(W6*'2 Segmentation Insights'!$J$37)/3+(AA6*'2 Segmentation Insights'!$J$38)/3+(AE6*'2 Segmentation Insights'!$J$39)/3</f>
        <v>0</v>
      </c>
      <c r="AL6" s="38">
        <f>(C6*'2 Segmentation Insights'!$C$16)/3+(G6*'2 Segmentation Insights'!$C$17)/3+(K6*'2 Segmentation Insights'!$C$18)/3+(O6*'2 Segmentation Insights'!$C$19)/3</f>
        <v>0</v>
      </c>
      <c r="AM6" s="42" t="str">
        <f>IF(AND(AK6&lt;=0.6,AL6&lt;=0.7),"Transactional",IF(AND(AK6&lt;=0.6,AL6&gt;=0.7),"Maintenance",IF(AND(AK6&gt;=0.6,AL6&lt;=0.7),"Development",IF(AND(AK6&gt;=0.6,AL6&gt;=0.7),"Strategic"))))</f>
        <v>Transactional</v>
      </c>
      <c r="AN6" s="7"/>
    </row>
    <row r="7" spans="1:42" s="4" customFormat="1" x14ac:dyDescent="0.35">
      <c r="A7" s="27"/>
      <c r="B7" s="27"/>
      <c r="C7" s="86"/>
      <c r="D7" s="87"/>
      <c r="E7" s="87"/>
      <c r="F7" s="88"/>
      <c r="G7" s="86"/>
      <c r="H7" s="87"/>
      <c r="I7" s="87"/>
      <c r="J7" s="88"/>
      <c r="K7" s="86"/>
      <c r="L7" s="87"/>
      <c r="M7" s="87"/>
      <c r="N7" s="88"/>
      <c r="O7" s="86"/>
      <c r="P7" s="87"/>
      <c r="Q7" s="87"/>
      <c r="R7" s="88"/>
      <c r="S7" s="86"/>
      <c r="T7" s="87"/>
      <c r="U7" s="87"/>
      <c r="V7" s="88"/>
      <c r="W7" s="86"/>
      <c r="X7" s="87"/>
      <c r="Y7" s="87"/>
      <c r="Z7" s="88"/>
      <c r="AA7" s="86"/>
      <c r="AB7" s="87"/>
      <c r="AC7" s="87"/>
      <c r="AD7" s="88"/>
      <c r="AE7" s="86"/>
      <c r="AF7" s="87"/>
      <c r="AG7" s="87"/>
      <c r="AH7" s="88"/>
      <c r="AI7" s="28"/>
      <c r="AJ7" s="29"/>
      <c r="AK7" s="39">
        <f>(S7*'2 Segmentation Insights'!$J$36)/3+(W7*'2 Segmentation Insights'!$J$37)/3+(AA7*'2 Segmentation Insights'!$J$38)/3+(AE7*'2 Segmentation Insights'!$J$39)/3</f>
        <v>0</v>
      </c>
      <c r="AL7" s="40">
        <f>(C7*'2 Segmentation Insights'!$C$16)/3+(G7*'2 Segmentation Insights'!$C$17)/3+(K7*'2 Segmentation Insights'!$C$18)/3+(O7*'2 Segmentation Insights'!$C$19)/3</f>
        <v>0</v>
      </c>
      <c r="AM7" s="43" t="str">
        <f t="shared" ref="AM7:AM16" si="0">IF(AND(AK7&lt;=0.6,AL7&lt;=0.7),"Transactional",IF(AND(AK7&lt;=0.6,AL7&gt;=0.7),"Maintenance",IF(AND(AK7&gt;=0.6,AL7&lt;=0.7),"Development",IF(AND(AK7&gt;=0.6,AL7&gt;=0.7),"Strategic"))))</f>
        <v>Transactional</v>
      </c>
      <c r="AN7" s="7"/>
    </row>
    <row r="8" spans="1:42" x14ac:dyDescent="0.35">
      <c r="A8" s="27"/>
      <c r="B8" s="27"/>
      <c r="C8" s="86"/>
      <c r="D8" s="87"/>
      <c r="E8" s="87"/>
      <c r="F8" s="88"/>
      <c r="G8" s="86"/>
      <c r="H8" s="87"/>
      <c r="I8" s="87"/>
      <c r="J8" s="88"/>
      <c r="K8" s="86"/>
      <c r="L8" s="87"/>
      <c r="M8" s="87"/>
      <c r="N8" s="88"/>
      <c r="O8" s="86"/>
      <c r="P8" s="87"/>
      <c r="Q8" s="87"/>
      <c r="R8" s="88"/>
      <c r="S8" s="86"/>
      <c r="T8" s="87"/>
      <c r="U8" s="87"/>
      <c r="V8" s="88"/>
      <c r="W8" s="86"/>
      <c r="X8" s="87"/>
      <c r="Y8" s="87"/>
      <c r="Z8" s="88"/>
      <c r="AA8" s="86"/>
      <c r="AB8" s="87"/>
      <c r="AC8" s="87"/>
      <c r="AD8" s="88"/>
      <c r="AE8" s="86"/>
      <c r="AF8" s="87"/>
      <c r="AG8" s="87"/>
      <c r="AH8" s="88"/>
      <c r="AI8" s="28"/>
      <c r="AJ8" s="29"/>
      <c r="AK8" s="39">
        <f>(S8*'2 Segmentation Insights'!$J$36)/3+(W8*'2 Segmentation Insights'!$J$37)/3+(AA8*'2 Segmentation Insights'!$J$38)/3+(AE8*'2 Segmentation Insights'!$J$39)/3</f>
        <v>0</v>
      </c>
      <c r="AL8" s="40">
        <f>(C8*'2 Segmentation Insights'!$C$16)/3+(G8*'2 Segmentation Insights'!$C$17)/3+(K8*'2 Segmentation Insights'!$C$18)/3+(O8*'2 Segmentation Insights'!$C$19)/3</f>
        <v>0</v>
      </c>
      <c r="AM8" s="43" t="str">
        <f t="shared" si="0"/>
        <v>Transactional</v>
      </c>
      <c r="AN8" s="7"/>
    </row>
    <row r="9" spans="1:42" s="4" customFormat="1" x14ac:dyDescent="0.35">
      <c r="A9" s="27"/>
      <c r="B9" s="27"/>
      <c r="C9" s="86"/>
      <c r="D9" s="87"/>
      <c r="E9" s="87"/>
      <c r="F9" s="88"/>
      <c r="G9" s="86"/>
      <c r="H9" s="87"/>
      <c r="I9" s="87"/>
      <c r="J9" s="88"/>
      <c r="K9" s="86"/>
      <c r="L9" s="87"/>
      <c r="M9" s="87"/>
      <c r="N9" s="88"/>
      <c r="O9" s="86"/>
      <c r="P9" s="87"/>
      <c r="Q9" s="87"/>
      <c r="R9" s="88"/>
      <c r="S9" s="86"/>
      <c r="T9" s="87"/>
      <c r="U9" s="87"/>
      <c r="V9" s="88"/>
      <c r="W9" s="86"/>
      <c r="X9" s="87"/>
      <c r="Y9" s="87"/>
      <c r="Z9" s="88"/>
      <c r="AA9" s="86"/>
      <c r="AB9" s="87"/>
      <c r="AC9" s="87"/>
      <c r="AD9" s="88"/>
      <c r="AE9" s="86"/>
      <c r="AF9" s="87"/>
      <c r="AG9" s="87"/>
      <c r="AH9" s="88"/>
      <c r="AI9" s="28"/>
      <c r="AJ9" s="29"/>
      <c r="AK9" s="39">
        <f>(S9*'2 Segmentation Insights'!$J$36)/3+(W9*'2 Segmentation Insights'!$J$37)/3+(AA9*'2 Segmentation Insights'!$J$38)/3+(AE9*'2 Segmentation Insights'!$J$39)/3</f>
        <v>0</v>
      </c>
      <c r="AL9" s="40">
        <f>(C9*'2 Segmentation Insights'!$C$16)/3+(G9*'2 Segmentation Insights'!$C$17)/3+(K9*'2 Segmentation Insights'!$C$18)/3+(O9*'2 Segmentation Insights'!$C$19)/3</f>
        <v>0</v>
      </c>
      <c r="AM9" s="43" t="str">
        <f t="shared" si="0"/>
        <v>Transactional</v>
      </c>
      <c r="AN9" s="7"/>
    </row>
    <row r="10" spans="1:42" x14ac:dyDescent="0.35">
      <c r="A10" s="27"/>
      <c r="B10" s="27"/>
      <c r="C10" s="86"/>
      <c r="D10" s="87"/>
      <c r="E10" s="87"/>
      <c r="F10" s="88"/>
      <c r="G10" s="86"/>
      <c r="H10" s="87"/>
      <c r="I10" s="87"/>
      <c r="J10" s="88"/>
      <c r="K10" s="86"/>
      <c r="L10" s="87"/>
      <c r="M10" s="87"/>
      <c r="N10" s="88"/>
      <c r="O10" s="86"/>
      <c r="P10" s="87"/>
      <c r="Q10" s="87"/>
      <c r="R10" s="88"/>
      <c r="S10" s="86"/>
      <c r="T10" s="87"/>
      <c r="U10" s="87"/>
      <c r="V10" s="88"/>
      <c r="W10" s="86"/>
      <c r="X10" s="87"/>
      <c r="Y10" s="87"/>
      <c r="Z10" s="88"/>
      <c r="AA10" s="86"/>
      <c r="AB10" s="87"/>
      <c r="AC10" s="87"/>
      <c r="AD10" s="88"/>
      <c r="AE10" s="86"/>
      <c r="AF10" s="87"/>
      <c r="AG10" s="87"/>
      <c r="AH10" s="88"/>
      <c r="AI10" s="28"/>
      <c r="AJ10" s="29"/>
      <c r="AK10" s="39">
        <f>(S10*'2 Segmentation Insights'!$J$36)/3+(W10*'2 Segmentation Insights'!$J$37)/3+(AA10*'2 Segmentation Insights'!$J$38)/3+(AE10*'2 Segmentation Insights'!$J$39)/3</f>
        <v>0</v>
      </c>
      <c r="AL10" s="40">
        <f>(C10*'2 Segmentation Insights'!$C$16)/3+(G10*'2 Segmentation Insights'!$C$17)/3+(K10*'2 Segmentation Insights'!$C$18)/3+(O10*'2 Segmentation Insights'!$C$19)/3</f>
        <v>0</v>
      </c>
      <c r="AM10" s="43" t="str">
        <f t="shared" si="0"/>
        <v>Transactional</v>
      </c>
    </row>
    <row r="11" spans="1:42" x14ac:dyDescent="0.35">
      <c r="A11" s="27"/>
      <c r="B11" s="27"/>
      <c r="C11" s="86"/>
      <c r="D11" s="87"/>
      <c r="E11" s="87"/>
      <c r="F11" s="88"/>
      <c r="G11" s="86"/>
      <c r="H11" s="87"/>
      <c r="I11" s="87"/>
      <c r="J11" s="88"/>
      <c r="K11" s="86"/>
      <c r="L11" s="87"/>
      <c r="M11" s="87"/>
      <c r="N11" s="88"/>
      <c r="O11" s="86"/>
      <c r="P11" s="87"/>
      <c r="Q11" s="87"/>
      <c r="R11" s="88"/>
      <c r="S11" s="86"/>
      <c r="T11" s="87"/>
      <c r="U11" s="87"/>
      <c r="V11" s="88"/>
      <c r="W11" s="86"/>
      <c r="X11" s="87"/>
      <c r="Y11" s="87"/>
      <c r="Z11" s="88"/>
      <c r="AA11" s="86"/>
      <c r="AB11" s="87"/>
      <c r="AC11" s="87"/>
      <c r="AD11" s="88"/>
      <c r="AE11" s="86"/>
      <c r="AF11" s="87"/>
      <c r="AG11" s="87"/>
      <c r="AH11" s="88"/>
      <c r="AI11" s="28"/>
      <c r="AJ11" s="29"/>
      <c r="AK11" s="39">
        <f>(S11*'2 Segmentation Insights'!$J$36)/3+(W11*'2 Segmentation Insights'!$J$37)/3+(AA11*'2 Segmentation Insights'!$J$38)/3+(AE11*'2 Segmentation Insights'!$J$39)/3</f>
        <v>0</v>
      </c>
      <c r="AL11" s="40">
        <f>(C11*'2 Segmentation Insights'!$C$16)/3+(G11*'2 Segmentation Insights'!$C$17)/3+(K11*'2 Segmentation Insights'!$C$18)/3+(O11*'2 Segmentation Insights'!$C$19)/3</f>
        <v>0</v>
      </c>
      <c r="AM11" s="43" t="str">
        <f t="shared" si="0"/>
        <v>Transactional</v>
      </c>
    </row>
    <row r="12" spans="1:42" x14ac:dyDescent="0.35">
      <c r="A12" s="27"/>
      <c r="B12" s="27"/>
      <c r="C12" s="86"/>
      <c r="D12" s="87"/>
      <c r="E12" s="87"/>
      <c r="F12" s="88"/>
      <c r="G12" s="86"/>
      <c r="H12" s="87"/>
      <c r="I12" s="87"/>
      <c r="J12" s="88"/>
      <c r="K12" s="86"/>
      <c r="L12" s="87"/>
      <c r="M12" s="87"/>
      <c r="N12" s="88"/>
      <c r="O12" s="86"/>
      <c r="P12" s="87"/>
      <c r="Q12" s="87"/>
      <c r="R12" s="88"/>
      <c r="S12" s="86"/>
      <c r="T12" s="87"/>
      <c r="U12" s="87"/>
      <c r="V12" s="88"/>
      <c r="W12" s="86"/>
      <c r="X12" s="87"/>
      <c r="Y12" s="87"/>
      <c r="Z12" s="88"/>
      <c r="AA12" s="86"/>
      <c r="AB12" s="87"/>
      <c r="AC12" s="87"/>
      <c r="AD12" s="88"/>
      <c r="AE12" s="86"/>
      <c r="AF12" s="87"/>
      <c r="AG12" s="87"/>
      <c r="AH12" s="88"/>
      <c r="AI12" s="28"/>
      <c r="AJ12" s="29"/>
      <c r="AK12" s="39">
        <f>(S12*'2 Segmentation Insights'!$J$36)/3+(W12*'2 Segmentation Insights'!$J$37)/3+(AA12*'2 Segmentation Insights'!$J$38)/3+(AE12*'2 Segmentation Insights'!$J$39)/3</f>
        <v>0</v>
      </c>
      <c r="AL12" s="40">
        <f>(C12*'2 Segmentation Insights'!$C$16)/3+(G12*'2 Segmentation Insights'!$C$17)/3+(K12*'2 Segmentation Insights'!$C$18)/3+(O12*'2 Segmentation Insights'!$C$19)/3</f>
        <v>0</v>
      </c>
      <c r="AM12" s="43" t="str">
        <f t="shared" si="0"/>
        <v>Transactional</v>
      </c>
    </row>
    <row r="13" spans="1:42" x14ac:dyDescent="0.35">
      <c r="A13" s="27"/>
      <c r="B13" s="27"/>
      <c r="C13" s="86"/>
      <c r="D13" s="87"/>
      <c r="E13" s="87"/>
      <c r="F13" s="88"/>
      <c r="G13" s="86"/>
      <c r="H13" s="87"/>
      <c r="I13" s="87"/>
      <c r="J13" s="88"/>
      <c r="K13" s="86"/>
      <c r="L13" s="87"/>
      <c r="M13" s="87"/>
      <c r="N13" s="88"/>
      <c r="O13" s="86"/>
      <c r="P13" s="87"/>
      <c r="Q13" s="87"/>
      <c r="R13" s="88"/>
      <c r="S13" s="86"/>
      <c r="T13" s="87"/>
      <c r="U13" s="87"/>
      <c r="V13" s="88"/>
      <c r="W13" s="86"/>
      <c r="X13" s="87"/>
      <c r="Y13" s="87"/>
      <c r="Z13" s="88"/>
      <c r="AA13" s="86"/>
      <c r="AB13" s="87"/>
      <c r="AC13" s="87"/>
      <c r="AD13" s="88"/>
      <c r="AE13" s="86"/>
      <c r="AF13" s="87"/>
      <c r="AG13" s="87"/>
      <c r="AH13" s="88"/>
      <c r="AI13" s="28"/>
      <c r="AJ13" s="29"/>
      <c r="AK13" s="39">
        <f>(S13*'2 Segmentation Insights'!$J$36)/3+(W13*'2 Segmentation Insights'!$J$37)/3+(AA13*'2 Segmentation Insights'!$J$38)/3+(AE13*'2 Segmentation Insights'!$J$39)/3</f>
        <v>0</v>
      </c>
      <c r="AL13" s="40">
        <f>(C13*'2 Segmentation Insights'!$C$16)/3+(G13*'2 Segmentation Insights'!$C$17)/3+(K13*'2 Segmentation Insights'!$C$18)/3+(O13*'2 Segmentation Insights'!$C$19)/3</f>
        <v>0</v>
      </c>
      <c r="AM13" s="43" t="str">
        <f t="shared" si="0"/>
        <v>Transactional</v>
      </c>
    </row>
    <row r="14" spans="1:42" x14ac:dyDescent="0.35">
      <c r="A14" s="27"/>
      <c r="B14" s="27"/>
      <c r="C14" s="86"/>
      <c r="D14" s="87"/>
      <c r="E14" s="87"/>
      <c r="F14" s="88"/>
      <c r="G14" s="86"/>
      <c r="H14" s="87"/>
      <c r="I14" s="87"/>
      <c r="J14" s="88"/>
      <c r="K14" s="86"/>
      <c r="L14" s="87"/>
      <c r="M14" s="87"/>
      <c r="N14" s="88"/>
      <c r="O14" s="86"/>
      <c r="P14" s="87"/>
      <c r="Q14" s="87"/>
      <c r="R14" s="88"/>
      <c r="S14" s="86"/>
      <c r="T14" s="87"/>
      <c r="U14" s="87"/>
      <c r="V14" s="88"/>
      <c r="W14" s="86"/>
      <c r="X14" s="87"/>
      <c r="Y14" s="87"/>
      <c r="Z14" s="88"/>
      <c r="AA14" s="86"/>
      <c r="AB14" s="87"/>
      <c r="AC14" s="87"/>
      <c r="AD14" s="88"/>
      <c r="AE14" s="86"/>
      <c r="AF14" s="87"/>
      <c r="AG14" s="87"/>
      <c r="AH14" s="88"/>
      <c r="AI14" s="28"/>
      <c r="AJ14" s="29"/>
      <c r="AK14" s="39">
        <f>(S14*'2 Segmentation Insights'!$J$36)/3+(W14*'2 Segmentation Insights'!$J$37)/3+(AA14*'2 Segmentation Insights'!$J$38)/3+(AE14*'2 Segmentation Insights'!$J$39)/3</f>
        <v>0</v>
      </c>
      <c r="AL14" s="40">
        <f>(C14*'2 Segmentation Insights'!$C$16)/3+(G14*'2 Segmentation Insights'!$C$17)/3+(K14*'2 Segmentation Insights'!$C$18)/3+(O14*'2 Segmentation Insights'!$C$19)/3</f>
        <v>0</v>
      </c>
      <c r="AM14" s="43" t="str">
        <f t="shared" si="0"/>
        <v>Transactional</v>
      </c>
    </row>
    <row r="15" spans="1:42" x14ac:dyDescent="0.35">
      <c r="A15" s="27"/>
      <c r="B15" s="27"/>
      <c r="C15" s="86"/>
      <c r="D15" s="87"/>
      <c r="E15" s="87"/>
      <c r="F15" s="88"/>
      <c r="G15" s="86"/>
      <c r="H15" s="87"/>
      <c r="I15" s="87"/>
      <c r="J15" s="88"/>
      <c r="K15" s="86"/>
      <c r="L15" s="87"/>
      <c r="M15" s="87"/>
      <c r="N15" s="88"/>
      <c r="O15" s="86"/>
      <c r="P15" s="87"/>
      <c r="Q15" s="87"/>
      <c r="R15" s="88"/>
      <c r="S15" s="86"/>
      <c r="T15" s="87"/>
      <c r="U15" s="87"/>
      <c r="V15" s="88"/>
      <c r="W15" s="86"/>
      <c r="X15" s="87"/>
      <c r="Y15" s="87"/>
      <c r="Z15" s="88"/>
      <c r="AA15" s="86"/>
      <c r="AB15" s="87"/>
      <c r="AC15" s="87"/>
      <c r="AD15" s="88"/>
      <c r="AE15" s="86"/>
      <c r="AF15" s="87"/>
      <c r="AG15" s="87"/>
      <c r="AH15" s="88"/>
      <c r="AI15" s="28"/>
      <c r="AJ15" s="29"/>
      <c r="AK15" s="39">
        <f>(S15*'2 Segmentation Insights'!$J$36)/3+(W15*'2 Segmentation Insights'!$J$37)/3+(AA15*'2 Segmentation Insights'!$J$38)/3+(AE15*'2 Segmentation Insights'!$J$39)/3</f>
        <v>0</v>
      </c>
      <c r="AL15" s="40">
        <f>(C15*'2 Segmentation Insights'!$C$16)/3+(G15*'2 Segmentation Insights'!$C$17)/3+(K15*'2 Segmentation Insights'!$C$18)/3+(O15*'2 Segmentation Insights'!$C$19)/3</f>
        <v>0</v>
      </c>
      <c r="AM15" s="43" t="str">
        <f t="shared" si="0"/>
        <v>Transactional</v>
      </c>
    </row>
    <row r="16" spans="1:42" x14ac:dyDescent="0.35">
      <c r="A16" s="27"/>
      <c r="B16" s="27"/>
      <c r="C16" s="86"/>
      <c r="D16" s="87"/>
      <c r="E16" s="87"/>
      <c r="F16" s="88"/>
      <c r="G16" s="86"/>
      <c r="H16" s="87"/>
      <c r="I16" s="87"/>
      <c r="J16" s="88"/>
      <c r="K16" s="86"/>
      <c r="L16" s="87"/>
      <c r="M16" s="87"/>
      <c r="N16" s="88"/>
      <c r="O16" s="86"/>
      <c r="P16" s="87"/>
      <c r="Q16" s="87"/>
      <c r="R16" s="88"/>
      <c r="S16" s="86"/>
      <c r="T16" s="87"/>
      <c r="U16" s="87"/>
      <c r="V16" s="88"/>
      <c r="W16" s="86"/>
      <c r="X16" s="87"/>
      <c r="Y16" s="87"/>
      <c r="Z16" s="88"/>
      <c r="AA16" s="86"/>
      <c r="AB16" s="87"/>
      <c r="AC16" s="87"/>
      <c r="AD16" s="88"/>
      <c r="AE16" s="86"/>
      <c r="AF16" s="87"/>
      <c r="AG16" s="87"/>
      <c r="AH16" s="88"/>
      <c r="AI16" s="28"/>
      <c r="AJ16" s="29"/>
      <c r="AK16" s="39">
        <f>(S16*'2 Segmentation Insights'!$J$36)/3+(W16*'2 Segmentation Insights'!$J$37)/3+(AA16*'2 Segmentation Insights'!$J$38)/3+(AE16*'2 Segmentation Insights'!$J$39)/3</f>
        <v>0</v>
      </c>
      <c r="AL16" s="40">
        <f>(C16*'2 Segmentation Insights'!$C$16)/3+(G16*'2 Segmentation Insights'!$C$17)/3+(K16*'2 Segmentation Insights'!$C$18)/3+(O16*'2 Segmentation Insights'!$C$19)/3</f>
        <v>0</v>
      </c>
      <c r="AM16" s="43" t="str">
        <f t="shared" si="0"/>
        <v>Transactional</v>
      </c>
    </row>
    <row r="17" spans="1:39" x14ac:dyDescent="0.35">
      <c r="A17" s="27"/>
      <c r="B17" s="27"/>
      <c r="C17" s="86"/>
      <c r="D17" s="87"/>
      <c r="E17" s="87"/>
      <c r="F17" s="88"/>
      <c r="G17" s="86"/>
      <c r="H17" s="87"/>
      <c r="I17" s="87"/>
      <c r="J17" s="88"/>
      <c r="K17" s="86"/>
      <c r="L17" s="87"/>
      <c r="M17" s="87"/>
      <c r="N17" s="88"/>
      <c r="O17" s="86"/>
      <c r="P17" s="87"/>
      <c r="Q17" s="87"/>
      <c r="R17" s="88"/>
      <c r="S17" s="86"/>
      <c r="T17" s="87"/>
      <c r="U17" s="87"/>
      <c r="V17" s="88"/>
      <c r="W17" s="86"/>
      <c r="X17" s="87"/>
      <c r="Y17" s="87"/>
      <c r="Z17" s="88"/>
      <c r="AA17" s="86"/>
      <c r="AB17" s="87"/>
      <c r="AC17" s="87"/>
      <c r="AD17" s="88"/>
      <c r="AE17" s="86"/>
      <c r="AF17" s="87"/>
      <c r="AG17" s="87"/>
      <c r="AH17" s="88"/>
      <c r="AI17" s="28"/>
      <c r="AJ17" s="29"/>
      <c r="AK17" s="39">
        <f>(S17*'2 Segmentation Insights'!$J$36)/3+(W17*'2 Segmentation Insights'!$J$37)/3+(AA17*'2 Segmentation Insights'!$J$38)/3+(AE17*'2 Segmentation Insights'!$J$39)/3</f>
        <v>0</v>
      </c>
      <c r="AL17" s="40">
        <f>(C17*'2 Segmentation Insights'!$C$16)/3+(G17*'2 Segmentation Insights'!$C$17)/3+(K17*'2 Segmentation Insights'!$C$18)/3+(O17*'2 Segmentation Insights'!$C$19)/3</f>
        <v>0</v>
      </c>
      <c r="AM17" s="43" t="str">
        <f t="shared" ref="AM17:AM55" si="1">IF(AND(AK17&lt;=0.6,AL17&lt;=0.7),"Transactional",IF(AND(AK17&lt;=0.6,AL17&gt;=0.7),"Maintenance",IF(AND(AK17&gt;=0.6,AL17&lt;=0.7),"Development",IF(AND(AK17&gt;=0.6,AL17&gt;=0.7),"Strategic"))))</f>
        <v>Transactional</v>
      </c>
    </row>
    <row r="18" spans="1:39" x14ac:dyDescent="0.35">
      <c r="A18" s="27"/>
      <c r="B18" s="27"/>
      <c r="C18" s="86"/>
      <c r="D18" s="87"/>
      <c r="E18" s="87"/>
      <c r="F18" s="88"/>
      <c r="G18" s="86"/>
      <c r="H18" s="87"/>
      <c r="I18" s="87"/>
      <c r="J18" s="88"/>
      <c r="K18" s="86"/>
      <c r="L18" s="87"/>
      <c r="M18" s="87"/>
      <c r="N18" s="88"/>
      <c r="O18" s="86"/>
      <c r="P18" s="87"/>
      <c r="Q18" s="87"/>
      <c r="R18" s="88"/>
      <c r="S18" s="86"/>
      <c r="T18" s="87"/>
      <c r="U18" s="87"/>
      <c r="V18" s="88"/>
      <c r="W18" s="86"/>
      <c r="X18" s="87"/>
      <c r="Y18" s="87"/>
      <c r="Z18" s="88"/>
      <c r="AA18" s="86"/>
      <c r="AB18" s="87"/>
      <c r="AC18" s="87"/>
      <c r="AD18" s="88"/>
      <c r="AE18" s="86"/>
      <c r="AF18" s="87"/>
      <c r="AG18" s="87"/>
      <c r="AH18" s="88"/>
      <c r="AI18" s="30"/>
      <c r="AJ18" s="29"/>
      <c r="AK18" s="39">
        <f>(S18*'2 Segmentation Insights'!$J$36)/3+(W18*'2 Segmentation Insights'!$J$37)/3+(AA18*'2 Segmentation Insights'!$J$38)/3+(AE18*'2 Segmentation Insights'!$J$39)/3</f>
        <v>0</v>
      </c>
      <c r="AL18" s="40">
        <f>(C18*'2 Segmentation Insights'!$C$16)/3+(G18*'2 Segmentation Insights'!$C$17)/3+(K18*'2 Segmentation Insights'!$C$18)/3+(O18*'2 Segmentation Insights'!$C$19)/3</f>
        <v>0</v>
      </c>
      <c r="AM18" s="43" t="str">
        <f t="shared" si="1"/>
        <v>Transactional</v>
      </c>
    </row>
    <row r="19" spans="1:39" x14ac:dyDescent="0.35">
      <c r="A19" s="27"/>
      <c r="B19" s="27"/>
      <c r="C19" s="86"/>
      <c r="D19" s="87"/>
      <c r="E19" s="87"/>
      <c r="F19" s="88"/>
      <c r="G19" s="86"/>
      <c r="H19" s="87"/>
      <c r="I19" s="87"/>
      <c r="J19" s="88"/>
      <c r="K19" s="86"/>
      <c r="L19" s="87"/>
      <c r="M19" s="87"/>
      <c r="N19" s="88"/>
      <c r="O19" s="86"/>
      <c r="P19" s="87"/>
      <c r="Q19" s="87"/>
      <c r="R19" s="88"/>
      <c r="S19" s="86"/>
      <c r="T19" s="87"/>
      <c r="U19" s="87"/>
      <c r="V19" s="88"/>
      <c r="W19" s="86"/>
      <c r="X19" s="87"/>
      <c r="Y19" s="87"/>
      <c r="Z19" s="88"/>
      <c r="AA19" s="86"/>
      <c r="AB19" s="87"/>
      <c r="AC19" s="87"/>
      <c r="AD19" s="88"/>
      <c r="AE19" s="86"/>
      <c r="AF19" s="87"/>
      <c r="AG19" s="87"/>
      <c r="AH19" s="88"/>
      <c r="AI19" s="30"/>
      <c r="AJ19" s="29"/>
      <c r="AK19" s="39">
        <f>(S19*'2 Segmentation Insights'!$J$36)/3+(W19*'2 Segmentation Insights'!$J$37)/3+(AA19*'2 Segmentation Insights'!$J$38)/3+(AE19*'2 Segmentation Insights'!$J$39)/3</f>
        <v>0</v>
      </c>
      <c r="AL19" s="40">
        <f>(C19*'2 Segmentation Insights'!$C$16)/3+(G19*'2 Segmentation Insights'!$C$17)/3+(K19*'2 Segmentation Insights'!$C$18)/3+(O19*'2 Segmentation Insights'!$C$19)/3</f>
        <v>0</v>
      </c>
      <c r="AM19" s="43" t="str">
        <f t="shared" si="1"/>
        <v>Transactional</v>
      </c>
    </row>
    <row r="20" spans="1:39" x14ac:dyDescent="0.35">
      <c r="A20" s="27"/>
      <c r="B20" s="27"/>
      <c r="C20" s="86"/>
      <c r="D20" s="87"/>
      <c r="E20" s="87"/>
      <c r="F20" s="88"/>
      <c r="G20" s="86"/>
      <c r="H20" s="87"/>
      <c r="I20" s="87"/>
      <c r="J20" s="88"/>
      <c r="K20" s="86"/>
      <c r="L20" s="87"/>
      <c r="M20" s="87"/>
      <c r="N20" s="88"/>
      <c r="O20" s="86"/>
      <c r="P20" s="87"/>
      <c r="Q20" s="87"/>
      <c r="R20" s="88"/>
      <c r="S20" s="86"/>
      <c r="T20" s="87"/>
      <c r="U20" s="87"/>
      <c r="V20" s="88"/>
      <c r="W20" s="86"/>
      <c r="X20" s="87"/>
      <c r="Y20" s="87"/>
      <c r="Z20" s="88"/>
      <c r="AA20" s="86"/>
      <c r="AB20" s="87"/>
      <c r="AC20" s="87"/>
      <c r="AD20" s="88"/>
      <c r="AE20" s="86"/>
      <c r="AF20" s="87"/>
      <c r="AG20" s="87"/>
      <c r="AH20" s="88"/>
      <c r="AI20" s="30"/>
      <c r="AJ20" s="29"/>
      <c r="AK20" s="39">
        <f>(S20*'2 Segmentation Insights'!$J$36)/3+(W20*'2 Segmentation Insights'!$J$37)/3+(AA20*'2 Segmentation Insights'!$J$38)/3+(AE20*'2 Segmentation Insights'!$J$39)/3</f>
        <v>0</v>
      </c>
      <c r="AL20" s="40">
        <f>(C20*'2 Segmentation Insights'!$C$16)/3+(G20*'2 Segmentation Insights'!$C$17)/3+(K20*'2 Segmentation Insights'!$C$18)/3+(O20*'2 Segmentation Insights'!$C$19)/3</f>
        <v>0</v>
      </c>
      <c r="AM20" s="43" t="str">
        <f t="shared" si="1"/>
        <v>Transactional</v>
      </c>
    </row>
    <row r="21" spans="1:39" x14ac:dyDescent="0.35">
      <c r="A21" s="27"/>
      <c r="B21" s="27"/>
      <c r="C21" s="86"/>
      <c r="D21" s="87"/>
      <c r="E21" s="87"/>
      <c r="F21" s="88"/>
      <c r="G21" s="86"/>
      <c r="H21" s="87"/>
      <c r="I21" s="87"/>
      <c r="J21" s="88"/>
      <c r="K21" s="86"/>
      <c r="L21" s="87"/>
      <c r="M21" s="87"/>
      <c r="N21" s="88"/>
      <c r="O21" s="86"/>
      <c r="P21" s="87"/>
      <c r="Q21" s="87"/>
      <c r="R21" s="88"/>
      <c r="S21" s="86"/>
      <c r="T21" s="87"/>
      <c r="U21" s="87"/>
      <c r="V21" s="88"/>
      <c r="W21" s="86"/>
      <c r="X21" s="87"/>
      <c r="Y21" s="87"/>
      <c r="Z21" s="88"/>
      <c r="AA21" s="86"/>
      <c r="AB21" s="87"/>
      <c r="AC21" s="87"/>
      <c r="AD21" s="88"/>
      <c r="AE21" s="86"/>
      <c r="AF21" s="87"/>
      <c r="AG21" s="87"/>
      <c r="AH21" s="88"/>
      <c r="AI21" s="30"/>
      <c r="AJ21" s="29"/>
      <c r="AK21" s="39">
        <f>(S21*'2 Segmentation Insights'!$J$36)/3+(W21*'2 Segmentation Insights'!$J$37)/3+(AA21*'2 Segmentation Insights'!$J$38)/3+(AE21*'2 Segmentation Insights'!$J$39)/3</f>
        <v>0</v>
      </c>
      <c r="AL21" s="40">
        <f>(C21*'2 Segmentation Insights'!$C$16)/3+(G21*'2 Segmentation Insights'!$C$17)/3+(K21*'2 Segmentation Insights'!$C$18)/3+(O21*'2 Segmentation Insights'!$C$19)/3</f>
        <v>0</v>
      </c>
      <c r="AM21" s="43" t="str">
        <f t="shared" si="1"/>
        <v>Transactional</v>
      </c>
    </row>
    <row r="22" spans="1:39" x14ac:dyDescent="0.35">
      <c r="A22" s="27"/>
      <c r="B22" s="27"/>
      <c r="C22" s="86"/>
      <c r="D22" s="87"/>
      <c r="E22" s="87"/>
      <c r="F22" s="88"/>
      <c r="G22" s="86"/>
      <c r="H22" s="87"/>
      <c r="I22" s="87"/>
      <c r="J22" s="88"/>
      <c r="K22" s="86"/>
      <c r="L22" s="87"/>
      <c r="M22" s="87"/>
      <c r="N22" s="88"/>
      <c r="O22" s="86"/>
      <c r="P22" s="87"/>
      <c r="Q22" s="87"/>
      <c r="R22" s="88"/>
      <c r="S22" s="86"/>
      <c r="T22" s="87"/>
      <c r="U22" s="87"/>
      <c r="V22" s="88"/>
      <c r="W22" s="86"/>
      <c r="X22" s="87"/>
      <c r="Y22" s="87"/>
      <c r="Z22" s="88"/>
      <c r="AA22" s="86"/>
      <c r="AB22" s="87"/>
      <c r="AC22" s="87"/>
      <c r="AD22" s="88"/>
      <c r="AE22" s="86"/>
      <c r="AF22" s="87"/>
      <c r="AG22" s="87"/>
      <c r="AH22" s="88"/>
      <c r="AI22" s="30"/>
      <c r="AJ22" s="29"/>
      <c r="AK22" s="39">
        <f>(S22*'2 Segmentation Insights'!$J$36)/3+(W22*'2 Segmentation Insights'!$J$37)/3+(AA22*'2 Segmentation Insights'!$J$38)/3+(AE22*'2 Segmentation Insights'!$J$39)/3</f>
        <v>0</v>
      </c>
      <c r="AL22" s="40">
        <f>(C22*'2 Segmentation Insights'!$C$16)/3+(G22*'2 Segmentation Insights'!$C$17)/3+(K22*'2 Segmentation Insights'!$C$18)/3+(O22*'2 Segmentation Insights'!$C$19)/3</f>
        <v>0</v>
      </c>
      <c r="AM22" s="43" t="str">
        <f t="shared" si="1"/>
        <v>Transactional</v>
      </c>
    </row>
    <row r="23" spans="1:39" x14ac:dyDescent="0.35">
      <c r="A23" s="27"/>
      <c r="B23" s="27"/>
      <c r="C23" s="86"/>
      <c r="D23" s="87"/>
      <c r="E23" s="87"/>
      <c r="F23" s="88"/>
      <c r="G23" s="86"/>
      <c r="H23" s="87"/>
      <c r="I23" s="87"/>
      <c r="J23" s="88"/>
      <c r="K23" s="86"/>
      <c r="L23" s="87"/>
      <c r="M23" s="87"/>
      <c r="N23" s="88"/>
      <c r="O23" s="86"/>
      <c r="P23" s="87"/>
      <c r="Q23" s="87"/>
      <c r="R23" s="88"/>
      <c r="S23" s="86"/>
      <c r="T23" s="87"/>
      <c r="U23" s="87"/>
      <c r="V23" s="88"/>
      <c r="W23" s="86"/>
      <c r="X23" s="87"/>
      <c r="Y23" s="87"/>
      <c r="Z23" s="88"/>
      <c r="AA23" s="86"/>
      <c r="AB23" s="87"/>
      <c r="AC23" s="87"/>
      <c r="AD23" s="88"/>
      <c r="AE23" s="86"/>
      <c r="AF23" s="87"/>
      <c r="AG23" s="87"/>
      <c r="AH23" s="88"/>
      <c r="AI23" s="30"/>
      <c r="AJ23" s="29"/>
      <c r="AK23" s="39">
        <f>(S23*'2 Segmentation Insights'!$J$36)/3+(W23*'2 Segmentation Insights'!$J$37)/3+(AA23*'2 Segmentation Insights'!$J$38)/3+(AE23*'2 Segmentation Insights'!$J$39)/3</f>
        <v>0</v>
      </c>
      <c r="AL23" s="40">
        <f>(C23*'2 Segmentation Insights'!$C$16)/3+(G23*'2 Segmentation Insights'!$C$17)/3+(K23*'2 Segmentation Insights'!$C$18)/3+(O23*'2 Segmentation Insights'!$C$19)/3</f>
        <v>0</v>
      </c>
      <c r="AM23" s="43" t="str">
        <f t="shared" si="1"/>
        <v>Transactional</v>
      </c>
    </row>
    <row r="24" spans="1:39" x14ac:dyDescent="0.35">
      <c r="A24" s="27"/>
      <c r="B24" s="27"/>
      <c r="C24" s="86"/>
      <c r="D24" s="87"/>
      <c r="E24" s="87"/>
      <c r="F24" s="88"/>
      <c r="G24" s="86"/>
      <c r="H24" s="87"/>
      <c r="I24" s="87"/>
      <c r="J24" s="88"/>
      <c r="K24" s="86"/>
      <c r="L24" s="87"/>
      <c r="M24" s="87"/>
      <c r="N24" s="88"/>
      <c r="O24" s="86"/>
      <c r="P24" s="87"/>
      <c r="Q24" s="87"/>
      <c r="R24" s="88"/>
      <c r="S24" s="86"/>
      <c r="T24" s="87"/>
      <c r="U24" s="87"/>
      <c r="V24" s="88"/>
      <c r="W24" s="86"/>
      <c r="X24" s="87"/>
      <c r="Y24" s="87"/>
      <c r="Z24" s="88"/>
      <c r="AA24" s="86"/>
      <c r="AB24" s="87"/>
      <c r="AC24" s="87"/>
      <c r="AD24" s="88"/>
      <c r="AE24" s="86"/>
      <c r="AF24" s="87"/>
      <c r="AG24" s="87"/>
      <c r="AH24" s="88"/>
      <c r="AI24" s="30"/>
      <c r="AJ24" s="29"/>
      <c r="AK24" s="39">
        <f>(S24*'2 Segmentation Insights'!$J$36)/3+(W24*'2 Segmentation Insights'!$J$37)/3+(AA24*'2 Segmentation Insights'!$J$38)/3+(AE24*'2 Segmentation Insights'!$J$39)/3</f>
        <v>0</v>
      </c>
      <c r="AL24" s="40">
        <f>(C24*'2 Segmentation Insights'!$C$16)/3+(G24*'2 Segmentation Insights'!$C$17)/3+(K24*'2 Segmentation Insights'!$C$18)/3+(O24*'2 Segmentation Insights'!$C$19)/3</f>
        <v>0</v>
      </c>
      <c r="AM24" s="43" t="str">
        <f t="shared" si="1"/>
        <v>Transactional</v>
      </c>
    </row>
    <row r="25" spans="1:39" x14ac:dyDescent="0.35">
      <c r="A25" s="27"/>
      <c r="B25" s="27"/>
      <c r="C25" s="86"/>
      <c r="D25" s="87"/>
      <c r="E25" s="87"/>
      <c r="F25" s="88"/>
      <c r="G25" s="86"/>
      <c r="H25" s="87"/>
      <c r="I25" s="87"/>
      <c r="J25" s="88"/>
      <c r="K25" s="86"/>
      <c r="L25" s="87"/>
      <c r="M25" s="87"/>
      <c r="N25" s="88"/>
      <c r="O25" s="86"/>
      <c r="P25" s="87"/>
      <c r="Q25" s="87"/>
      <c r="R25" s="88"/>
      <c r="S25" s="86"/>
      <c r="T25" s="87"/>
      <c r="U25" s="87"/>
      <c r="V25" s="88"/>
      <c r="W25" s="86"/>
      <c r="X25" s="87"/>
      <c r="Y25" s="87"/>
      <c r="Z25" s="88"/>
      <c r="AA25" s="86"/>
      <c r="AB25" s="87"/>
      <c r="AC25" s="87"/>
      <c r="AD25" s="88"/>
      <c r="AE25" s="86"/>
      <c r="AF25" s="87"/>
      <c r="AG25" s="87"/>
      <c r="AH25" s="88"/>
      <c r="AI25" s="30"/>
      <c r="AJ25" s="29"/>
      <c r="AK25" s="39">
        <f>(S25*'2 Segmentation Insights'!$J$36)/3+(W25*'2 Segmentation Insights'!$J$37)/3+(AA25*'2 Segmentation Insights'!$J$38)/3+(AE25*'2 Segmentation Insights'!$J$39)/3</f>
        <v>0</v>
      </c>
      <c r="AL25" s="40">
        <f>(C25*'2 Segmentation Insights'!$C$16)/3+(G25*'2 Segmentation Insights'!$C$17)/3+(K25*'2 Segmentation Insights'!$C$18)/3+(O25*'2 Segmentation Insights'!$C$19)/3</f>
        <v>0</v>
      </c>
      <c r="AM25" s="43" t="str">
        <f t="shared" si="1"/>
        <v>Transactional</v>
      </c>
    </row>
    <row r="26" spans="1:39" x14ac:dyDescent="0.35">
      <c r="A26" s="27"/>
      <c r="B26" s="27"/>
      <c r="C26" s="86"/>
      <c r="D26" s="87"/>
      <c r="E26" s="87"/>
      <c r="F26" s="88"/>
      <c r="G26" s="86"/>
      <c r="H26" s="87"/>
      <c r="I26" s="87"/>
      <c r="J26" s="88"/>
      <c r="K26" s="86"/>
      <c r="L26" s="87"/>
      <c r="M26" s="87"/>
      <c r="N26" s="88"/>
      <c r="O26" s="86"/>
      <c r="P26" s="87"/>
      <c r="Q26" s="87"/>
      <c r="R26" s="88"/>
      <c r="S26" s="86"/>
      <c r="T26" s="87"/>
      <c r="U26" s="87"/>
      <c r="V26" s="88"/>
      <c r="W26" s="86"/>
      <c r="X26" s="87"/>
      <c r="Y26" s="87"/>
      <c r="Z26" s="88"/>
      <c r="AA26" s="86"/>
      <c r="AB26" s="87"/>
      <c r="AC26" s="87"/>
      <c r="AD26" s="88"/>
      <c r="AE26" s="86"/>
      <c r="AF26" s="87"/>
      <c r="AG26" s="87"/>
      <c r="AH26" s="88"/>
      <c r="AI26" s="30"/>
      <c r="AJ26" s="29"/>
      <c r="AK26" s="39">
        <f>(S26*'2 Segmentation Insights'!$J$36)/3+(W26*'2 Segmentation Insights'!$J$37)/3+(AA26*'2 Segmentation Insights'!$J$38)/3+(AE26*'2 Segmentation Insights'!$J$39)/3</f>
        <v>0</v>
      </c>
      <c r="AL26" s="40">
        <f>(C26*'2 Segmentation Insights'!$C$16)/3+(G26*'2 Segmentation Insights'!$C$17)/3+(K26*'2 Segmentation Insights'!$C$18)/3+(O26*'2 Segmentation Insights'!$C$19)/3</f>
        <v>0</v>
      </c>
      <c r="AM26" s="43" t="str">
        <f t="shared" si="1"/>
        <v>Transactional</v>
      </c>
    </row>
    <row r="27" spans="1:39" x14ac:dyDescent="0.35">
      <c r="A27" s="27"/>
      <c r="B27" s="27"/>
      <c r="C27" s="86"/>
      <c r="D27" s="87"/>
      <c r="E27" s="87"/>
      <c r="F27" s="88"/>
      <c r="G27" s="86"/>
      <c r="H27" s="87"/>
      <c r="I27" s="87"/>
      <c r="J27" s="88"/>
      <c r="K27" s="86"/>
      <c r="L27" s="87"/>
      <c r="M27" s="87"/>
      <c r="N27" s="88"/>
      <c r="O27" s="86"/>
      <c r="P27" s="87"/>
      <c r="Q27" s="87"/>
      <c r="R27" s="88"/>
      <c r="S27" s="86"/>
      <c r="T27" s="87"/>
      <c r="U27" s="87"/>
      <c r="V27" s="88"/>
      <c r="W27" s="86"/>
      <c r="X27" s="87"/>
      <c r="Y27" s="87"/>
      <c r="Z27" s="88"/>
      <c r="AA27" s="86"/>
      <c r="AB27" s="87"/>
      <c r="AC27" s="87"/>
      <c r="AD27" s="88"/>
      <c r="AE27" s="86"/>
      <c r="AF27" s="87"/>
      <c r="AG27" s="87"/>
      <c r="AH27" s="88"/>
      <c r="AI27" s="30"/>
      <c r="AJ27" s="29"/>
      <c r="AK27" s="39">
        <f>(S27*'2 Segmentation Insights'!$J$36)/3+(W27*'2 Segmentation Insights'!$J$37)/3+(AA27*'2 Segmentation Insights'!$J$38)/3+(AE27*'2 Segmentation Insights'!$J$39)/3</f>
        <v>0</v>
      </c>
      <c r="AL27" s="40">
        <f>(C27*'2 Segmentation Insights'!$C$16)/3+(G27*'2 Segmentation Insights'!$C$17)/3+(K27*'2 Segmentation Insights'!$C$18)/3+(O27*'2 Segmentation Insights'!$C$19)/3</f>
        <v>0</v>
      </c>
      <c r="AM27" s="43" t="str">
        <f t="shared" si="1"/>
        <v>Transactional</v>
      </c>
    </row>
    <row r="28" spans="1:39" x14ac:dyDescent="0.35">
      <c r="A28" s="27"/>
      <c r="B28" s="27"/>
      <c r="C28" s="86"/>
      <c r="D28" s="87"/>
      <c r="E28" s="87"/>
      <c r="F28" s="88"/>
      <c r="G28" s="86"/>
      <c r="H28" s="87"/>
      <c r="I28" s="87"/>
      <c r="J28" s="88"/>
      <c r="K28" s="86"/>
      <c r="L28" s="87"/>
      <c r="M28" s="87"/>
      <c r="N28" s="88"/>
      <c r="O28" s="86"/>
      <c r="P28" s="87"/>
      <c r="Q28" s="87"/>
      <c r="R28" s="88"/>
      <c r="S28" s="86"/>
      <c r="T28" s="87"/>
      <c r="U28" s="87"/>
      <c r="V28" s="88"/>
      <c r="W28" s="86"/>
      <c r="X28" s="87"/>
      <c r="Y28" s="87"/>
      <c r="Z28" s="88"/>
      <c r="AA28" s="86"/>
      <c r="AB28" s="87"/>
      <c r="AC28" s="87"/>
      <c r="AD28" s="88"/>
      <c r="AE28" s="86"/>
      <c r="AF28" s="87"/>
      <c r="AG28" s="87"/>
      <c r="AH28" s="88"/>
      <c r="AI28" s="30"/>
      <c r="AJ28" s="29"/>
      <c r="AK28" s="39">
        <f>(S28*'2 Segmentation Insights'!$J$36)/3+(W28*'2 Segmentation Insights'!$J$37)/3+(AA28*'2 Segmentation Insights'!$J$38)/3+(AE28*'2 Segmentation Insights'!$J$39)/3</f>
        <v>0</v>
      </c>
      <c r="AL28" s="40">
        <f>(C28*'2 Segmentation Insights'!$C$16)/3+(G28*'2 Segmentation Insights'!$C$17)/3+(K28*'2 Segmentation Insights'!$C$18)/3+(O28*'2 Segmentation Insights'!$C$19)/3</f>
        <v>0</v>
      </c>
      <c r="AM28" s="43" t="str">
        <f t="shared" si="1"/>
        <v>Transactional</v>
      </c>
    </row>
    <row r="29" spans="1:39" x14ac:dyDescent="0.35">
      <c r="A29" s="27"/>
      <c r="B29" s="27"/>
      <c r="C29" s="86"/>
      <c r="D29" s="87"/>
      <c r="E29" s="87"/>
      <c r="F29" s="88"/>
      <c r="G29" s="86"/>
      <c r="H29" s="87"/>
      <c r="I29" s="87"/>
      <c r="J29" s="88"/>
      <c r="K29" s="86"/>
      <c r="L29" s="87"/>
      <c r="M29" s="87"/>
      <c r="N29" s="88"/>
      <c r="O29" s="86"/>
      <c r="P29" s="87"/>
      <c r="Q29" s="87"/>
      <c r="R29" s="88"/>
      <c r="S29" s="86"/>
      <c r="T29" s="87"/>
      <c r="U29" s="87"/>
      <c r="V29" s="88"/>
      <c r="W29" s="86"/>
      <c r="X29" s="87"/>
      <c r="Y29" s="87"/>
      <c r="Z29" s="88"/>
      <c r="AA29" s="86"/>
      <c r="AB29" s="87"/>
      <c r="AC29" s="87"/>
      <c r="AD29" s="88"/>
      <c r="AE29" s="86"/>
      <c r="AF29" s="87"/>
      <c r="AG29" s="87"/>
      <c r="AH29" s="88"/>
      <c r="AI29" s="30"/>
      <c r="AJ29" s="29"/>
      <c r="AK29" s="39">
        <f>(S29*'2 Segmentation Insights'!$J$36)/3+(W29*'2 Segmentation Insights'!$J$37)/3+(AA29*'2 Segmentation Insights'!$J$38)/3+(AE29*'2 Segmentation Insights'!$J$39)/3</f>
        <v>0</v>
      </c>
      <c r="AL29" s="40">
        <f>(C29*'2 Segmentation Insights'!$C$16)/3+(G29*'2 Segmentation Insights'!$C$17)/3+(K29*'2 Segmentation Insights'!$C$18)/3+(O29*'2 Segmentation Insights'!$C$19)/3</f>
        <v>0</v>
      </c>
      <c r="AM29" s="43" t="str">
        <f t="shared" si="1"/>
        <v>Transactional</v>
      </c>
    </row>
    <row r="30" spans="1:39" x14ac:dyDescent="0.35">
      <c r="A30" s="27"/>
      <c r="B30" s="27"/>
      <c r="C30" s="86"/>
      <c r="D30" s="87"/>
      <c r="E30" s="87"/>
      <c r="F30" s="88"/>
      <c r="G30" s="86"/>
      <c r="H30" s="87"/>
      <c r="I30" s="87"/>
      <c r="J30" s="88"/>
      <c r="K30" s="86"/>
      <c r="L30" s="87"/>
      <c r="M30" s="87"/>
      <c r="N30" s="88"/>
      <c r="O30" s="86"/>
      <c r="P30" s="87"/>
      <c r="Q30" s="87"/>
      <c r="R30" s="88"/>
      <c r="S30" s="86"/>
      <c r="T30" s="87"/>
      <c r="U30" s="87"/>
      <c r="V30" s="88"/>
      <c r="W30" s="86"/>
      <c r="X30" s="87"/>
      <c r="Y30" s="87"/>
      <c r="Z30" s="88"/>
      <c r="AA30" s="86"/>
      <c r="AB30" s="87"/>
      <c r="AC30" s="87"/>
      <c r="AD30" s="88"/>
      <c r="AE30" s="86"/>
      <c r="AF30" s="87"/>
      <c r="AG30" s="87"/>
      <c r="AH30" s="88"/>
      <c r="AI30" s="30"/>
      <c r="AJ30" s="29"/>
      <c r="AK30" s="39">
        <f>(S30*'2 Segmentation Insights'!$J$36)/3+(W30*'2 Segmentation Insights'!$J$37)/3+(AA30*'2 Segmentation Insights'!$J$38)/3+(AE30*'2 Segmentation Insights'!$J$39)/3</f>
        <v>0</v>
      </c>
      <c r="AL30" s="40">
        <f>(C30*'2 Segmentation Insights'!$C$16)/3+(G30*'2 Segmentation Insights'!$C$17)/3+(K30*'2 Segmentation Insights'!$C$18)/3+(O30*'2 Segmentation Insights'!$C$19)/3</f>
        <v>0</v>
      </c>
      <c r="AM30" s="43" t="str">
        <f t="shared" si="1"/>
        <v>Transactional</v>
      </c>
    </row>
    <row r="31" spans="1:39" x14ac:dyDescent="0.35">
      <c r="A31" s="27"/>
      <c r="B31" s="27"/>
      <c r="C31" s="86"/>
      <c r="D31" s="87"/>
      <c r="E31" s="87"/>
      <c r="F31" s="88"/>
      <c r="G31" s="86"/>
      <c r="H31" s="87"/>
      <c r="I31" s="87"/>
      <c r="J31" s="88"/>
      <c r="K31" s="86"/>
      <c r="L31" s="87"/>
      <c r="M31" s="87"/>
      <c r="N31" s="88"/>
      <c r="O31" s="86"/>
      <c r="P31" s="87"/>
      <c r="Q31" s="87"/>
      <c r="R31" s="88"/>
      <c r="S31" s="86"/>
      <c r="T31" s="87"/>
      <c r="U31" s="87"/>
      <c r="V31" s="88"/>
      <c r="W31" s="86"/>
      <c r="X31" s="87"/>
      <c r="Y31" s="87"/>
      <c r="Z31" s="88"/>
      <c r="AA31" s="86"/>
      <c r="AB31" s="87"/>
      <c r="AC31" s="87"/>
      <c r="AD31" s="88"/>
      <c r="AE31" s="86"/>
      <c r="AF31" s="87"/>
      <c r="AG31" s="87"/>
      <c r="AH31" s="88"/>
      <c r="AI31" s="28"/>
      <c r="AJ31" s="29"/>
      <c r="AK31" s="39">
        <f>(S31*'2 Segmentation Insights'!$J$36)/3+(W31*'2 Segmentation Insights'!$J$37)/3+(AA31*'2 Segmentation Insights'!$J$38)/3+(AE31*'2 Segmentation Insights'!$J$39)/3</f>
        <v>0</v>
      </c>
      <c r="AL31" s="40">
        <f>(C31*'2 Segmentation Insights'!$C$16)/3+(G31*'2 Segmentation Insights'!$C$17)/3+(K31*'2 Segmentation Insights'!$C$18)/3+(O31*'2 Segmentation Insights'!$C$19)/3</f>
        <v>0</v>
      </c>
      <c r="AM31" s="43" t="str">
        <f t="shared" si="1"/>
        <v>Transactional</v>
      </c>
    </row>
    <row r="32" spans="1:39" x14ac:dyDescent="0.35">
      <c r="A32" s="27"/>
      <c r="B32" s="27"/>
      <c r="C32" s="86"/>
      <c r="D32" s="87"/>
      <c r="E32" s="87"/>
      <c r="F32" s="88"/>
      <c r="G32" s="86"/>
      <c r="H32" s="87"/>
      <c r="I32" s="87"/>
      <c r="J32" s="88"/>
      <c r="K32" s="86"/>
      <c r="L32" s="87"/>
      <c r="M32" s="87"/>
      <c r="N32" s="88"/>
      <c r="O32" s="86"/>
      <c r="P32" s="87"/>
      <c r="Q32" s="87"/>
      <c r="R32" s="88"/>
      <c r="S32" s="86"/>
      <c r="T32" s="87"/>
      <c r="U32" s="87"/>
      <c r="V32" s="88"/>
      <c r="W32" s="86"/>
      <c r="X32" s="87"/>
      <c r="Y32" s="87"/>
      <c r="Z32" s="88"/>
      <c r="AA32" s="86"/>
      <c r="AB32" s="87"/>
      <c r="AC32" s="87"/>
      <c r="AD32" s="88"/>
      <c r="AE32" s="86"/>
      <c r="AF32" s="87"/>
      <c r="AG32" s="87"/>
      <c r="AH32" s="88"/>
      <c r="AI32" s="28"/>
      <c r="AJ32" s="29"/>
      <c r="AK32" s="39">
        <f>(S32*'2 Segmentation Insights'!$J$36)/3+(W32*'2 Segmentation Insights'!$J$37)/3+(AA32*'2 Segmentation Insights'!$J$38)/3+(AE32*'2 Segmentation Insights'!$J$39)/3</f>
        <v>0</v>
      </c>
      <c r="AL32" s="40">
        <f>(C32*'2 Segmentation Insights'!$C$16)/3+(G32*'2 Segmentation Insights'!$C$17)/3+(K32*'2 Segmentation Insights'!$C$18)/3+(O32*'2 Segmentation Insights'!$C$19)/3</f>
        <v>0</v>
      </c>
      <c r="AM32" s="43" t="str">
        <f t="shared" si="1"/>
        <v>Transactional</v>
      </c>
    </row>
    <row r="33" spans="1:39" x14ac:dyDescent="0.35">
      <c r="A33" s="27"/>
      <c r="B33" s="27"/>
      <c r="C33" s="86"/>
      <c r="D33" s="87"/>
      <c r="E33" s="87"/>
      <c r="F33" s="88"/>
      <c r="G33" s="86"/>
      <c r="H33" s="87"/>
      <c r="I33" s="87"/>
      <c r="J33" s="88"/>
      <c r="K33" s="86"/>
      <c r="L33" s="87"/>
      <c r="M33" s="87"/>
      <c r="N33" s="88"/>
      <c r="O33" s="86"/>
      <c r="P33" s="87"/>
      <c r="Q33" s="87"/>
      <c r="R33" s="88"/>
      <c r="S33" s="86"/>
      <c r="T33" s="87"/>
      <c r="U33" s="87"/>
      <c r="V33" s="88"/>
      <c r="W33" s="86"/>
      <c r="X33" s="87"/>
      <c r="Y33" s="87"/>
      <c r="Z33" s="88"/>
      <c r="AA33" s="86"/>
      <c r="AB33" s="87"/>
      <c r="AC33" s="87"/>
      <c r="AD33" s="88"/>
      <c r="AE33" s="86"/>
      <c r="AF33" s="87"/>
      <c r="AG33" s="87"/>
      <c r="AH33" s="88"/>
      <c r="AI33" s="28"/>
      <c r="AJ33" s="29"/>
      <c r="AK33" s="39">
        <f>(S33*'2 Segmentation Insights'!$J$36)/3+(W33*'2 Segmentation Insights'!$J$37)/3+(AA33*'2 Segmentation Insights'!$J$38)/3+(AE33*'2 Segmentation Insights'!$J$39)/3</f>
        <v>0</v>
      </c>
      <c r="AL33" s="40">
        <f>(C33*'2 Segmentation Insights'!$C$16)/3+(G33*'2 Segmentation Insights'!$C$17)/3+(K33*'2 Segmentation Insights'!$C$18)/3+(O33*'2 Segmentation Insights'!$C$19)/3</f>
        <v>0</v>
      </c>
      <c r="AM33" s="43" t="str">
        <f t="shared" si="1"/>
        <v>Transactional</v>
      </c>
    </row>
    <row r="34" spans="1:39" x14ac:dyDescent="0.35">
      <c r="A34" s="27"/>
      <c r="B34" s="27"/>
      <c r="C34" s="86"/>
      <c r="D34" s="87"/>
      <c r="E34" s="87"/>
      <c r="F34" s="88"/>
      <c r="G34" s="86"/>
      <c r="H34" s="87"/>
      <c r="I34" s="87"/>
      <c r="J34" s="88"/>
      <c r="K34" s="86"/>
      <c r="L34" s="87"/>
      <c r="M34" s="87"/>
      <c r="N34" s="88"/>
      <c r="O34" s="86"/>
      <c r="P34" s="87"/>
      <c r="Q34" s="87"/>
      <c r="R34" s="88"/>
      <c r="S34" s="86"/>
      <c r="T34" s="87"/>
      <c r="U34" s="87"/>
      <c r="V34" s="88"/>
      <c r="W34" s="86"/>
      <c r="X34" s="87"/>
      <c r="Y34" s="87"/>
      <c r="Z34" s="88"/>
      <c r="AA34" s="86"/>
      <c r="AB34" s="87"/>
      <c r="AC34" s="87"/>
      <c r="AD34" s="88"/>
      <c r="AE34" s="86"/>
      <c r="AF34" s="87"/>
      <c r="AG34" s="87"/>
      <c r="AH34" s="88"/>
      <c r="AI34" s="28"/>
      <c r="AJ34" s="29"/>
      <c r="AK34" s="39">
        <f>(S34*'2 Segmentation Insights'!$J$36)/3+(W34*'2 Segmentation Insights'!$J$37)/3+(AA34*'2 Segmentation Insights'!$J$38)/3+(AE34*'2 Segmentation Insights'!$J$39)/3</f>
        <v>0</v>
      </c>
      <c r="AL34" s="40">
        <f>(C34*'2 Segmentation Insights'!$C$16)/3+(G34*'2 Segmentation Insights'!$C$17)/3+(K34*'2 Segmentation Insights'!$C$18)/3+(O34*'2 Segmentation Insights'!$C$19)/3</f>
        <v>0</v>
      </c>
      <c r="AM34" s="43" t="str">
        <f t="shared" si="1"/>
        <v>Transactional</v>
      </c>
    </row>
    <row r="35" spans="1:39" x14ac:dyDescent="0.35">
      <c r="A35" s="27"/>
      <c r="B35" s="27"/>
      <c r="C35" s="86"/>
      <c r="D35" s="87"/>
      <c r="E35" s="87"/>
      <c r="F35" s="88"/>
      <c r="G35" s="86"/>
      <c r="H35" s="87"/>
      <c r="I35" s="87"/>
      <c r="J35" s="88"/>
      <c r="K35" s="86"/>
      <c r="L35" s="87"/>
      <c r="M35" s="87"/>
      <c r="N35" s="88"/>
      <c r="O35" s="86"/>
      <c r="P35" s="87"/>
      <c r="Q35" s="87"/>
      <c r="R35" s="88"/>
      <c r="S35" s="86"/>
      <c r="T35" s="87"/>
      <c r="U35" s="87"/>
      <c r="V35" s="88"/>
      <c r="W35" s="86"/>
      <c r="X35" s="87"/>
      <c r="Y35" s="87"/>
      <c r="Z35" s="88"/>
      <c r="AA35" s="86"/>
      <c r="AB35" s="87"/>
      <c r="AC35" s="87"/>
      <c r="AD35" s="88"/>
      <c r="AE35" s="86"/>
      <c r="AF35" s="87"/>
      <c r="AG35" s="87"/>
      <c r="AH35" s="88"/>
      <c r="AI35" s="28"/>
      <c r="AJ35" s="29"/>
      <c r="AK35" s="39">
        <f>(S35*'2 Segmentation Insights'!$J$36)/3+(W35*'2 Segmentation Insights'!$J$37)/3+(AA35*'2 Segmentation Insights'!$J$38)/3+(AE35*'2 Segmentation Insights'!$J$39)/3</f>
        <v>0</v>
      </c>
      <c r="AL35" s="39">
        <f>(C35*'2 Segmentation Insights'!$C$16)/3+(G35*'2 Segmentation Insights'!$C$17)/3+(K35*'2 Segmentation Insights'!$C$18)/3+(O35*'2 Segmentation Insights'!$C$19)/3</f>
        <v>0</v>
      </c>
      <c r="AM35" s="43" t="str">
        <f t="shared" si="1"/>
        <v>Transactional</v>
      </c>
    </row>
    <row r="36" spans="1:39" x14ac:dyDescent="0.35">
      <c r="A36" s="32"/>
      <c r="B36" s="27"/>
      <c r="C36" s="124"/>
      <c r="D36" s="125"/>
      <c r="E36" s="125"/>
      <c r="F36" s="126"/>
      <c r="G36" s="124"/>
      <c r="H36" s="125"/>
      <c r="I36" s="125"/>
      <c r="J36" s="126"/>
      <c r="K36" s="124"/>
      <c r="L36" s="125"/>
      <c r="M36" s="125"/>
      <c r="N36" s="126"/>
      <c r="O36" s="124"/>
      <c r="P36" s="125"/>
      <c r="Q36" s="125"/>
      <c r="R36" s="126"/>
      <c r="S36" s="124"/>
      <c r="T36" s="125"/>
      <c r="U36" s="125"/>
      <c r="V36" s="126"/>
      <c r="W36" s="124"/>
      <c r="X36" s="125"/>
      <c r="Y36" s="125"/>
      <c r="Z36" s="126"/>
      <c r="AA36" s="124"/>
      <c r="AB36" s="125"/>
      <c r="AC36" s="125"/>
      <c r="AD36" s="126"/>
      <c r="AE36" s="124"/>
      <c r="AF36" s="125"/>
      <c r="AG36" s="125"/>
      <c r="AH36" s="126"/>
      <c r="AI36" s="28"/>
      <c r="AJ36" s="29"/>
      <c r="AK36" s="39">
        <f>(S36*'2 Segmentation Insights'!$J$36)/3+(W36*'2 Segmentation Insights'!$J$37)/3+(AA36*'2 Segmentation Insights'!$J$38)/3+(AE36*'2 Segmentation Insights'!$J$39)/3</f>
        <v>0</v>
      </c>
      <c r="AL36" s="39">
        <f>(C36*'2 Segmentation Insights'!$C$16)/3+(G36*'2 Segmentation Insights'!$C$17)/3+(K36*'2 Segmentation Insights'!$C$18)/3+(O36*'2 Segmentation Insights'!$C$19)/3</f>
        <v>0</v>
      </c>
      <c r="AM36" s="43" t="str">
        <f t="shared" si="1"/>
        <v>Transactional</v>
      </c>
    </row>
    <row r="37" spans="1:39" x14ac:dyDescent="0.35">
      <c r="A37" s="32"/>
      <c r="B37" s="27"/>
      <c r="C37" s="124"/>
      <c r="D37" s="125"/>
      <c r="E37" s="125"/>
      <c r="F37" s="126"/>
      <c r="G37" s="124"/>
      <c r="H37" s="125"/>
      <c r="I37" s="125"/>
      <c r="J37" s="126"/>
      <c r="K37" s="124"/>
      <c r="L37" s="125"/>
      <c r="M37" s="125"/>
      <c r="N37" s="126"/>
      <c r="O37" s="124"/>
      <c r="P37" s="125"/>
      <c r="Q37" s="125"/>
      <c r="R37" s="126"/>
      <c r="S37" s="124"/>
      <c r="T37" s="125"/>
      <c r="U37" s="125"/>
      <c r="V37" s="126"/>
      <c r="W37" s="124"/>
      <c r="X37" s="125"/>
      <c r="Y37" s="125"/>
      <c r="Z37" s="126"/>
      <c r="AA37" s="124"/>
      <c r="AB37" s="125"/>
      <c r="AC37" s="125"/>
      <c r="AD37" s="126"/>
      <c r="AE37" s="124"/>
      <c r="AF37" s="125"/>
      <c r="AG37" s="125"/>
      <c r="AH37" s="126"/>
      <c r="AI37" s="28"/>
      <c r="AJ37" s="29"/>
      <c r="AK37" s="39">
        <f>(S37*'2 Segmentation Insights'!$J$36)/3+(W37*'2 Segmentation Insights'!$J$37)/3+(AA37*'2 Segmentation Insights'!$J$38)/3+(AE37*'2 Segmentation Insights'!$J$39)/3</f>
        <v>0</v>
      </c>
      <c r="AL37" s="39">
        <f>(C37*'2 Segmentation Insights'!$C$16)/3+(G37*'2 Segmentation Insights'!$C$17)/3+(K37*'2 Segmentation Insights'!$C$18)/3+(O37*'2 Segmentation Insights'!$C$19)/3</f>
        <v>0</v>
      </c>
      <c r="AM37" s="43" t="str">
        <f t="shared" si="1"/>
        <v>Transactional</v>
      </c>
    </row>
    <row r="38" spans="1:39" x14ac:dyDescent="0.35">
      <c r="A38" s="32"/>
      <c r="B38" s="27"/>
      <c r="C38" s="124"/>
      <c r="D38" s="125"/>
      <c r="E38" s="125"/>
      <c r="F38" s="126"/>
      <c r="G38" s="124"/>
      <c r="H38" s="125"/>
      <c r="I38" s="125"/>
      <c r="J38" s="126"/>
      <c r="K38" s="124"/>
      <c r="L38" s="125"/>
      <c r="M38" s="125"/>
      <c r="N38" s="126"/>
      <c r="O38" s="124"/>
      <c r="P38" s="125"/>
      <c r="Q38" s="125"/>
      <c r="R38" s="126"/>
      <c r="S38" s="124"/>
      <c r="T38" s="125"/>
      <c r="U38" s="125"/>
      <c r="V38" s="126"/>
      <c r="W38" s="124"/>
      <c r="X38" s="125"/>
      <c r="Y38" s="125"/>
      <c r="Z38" s="126"/>
      <c r="AA38" s="124"/>
      <c r="AB38" s="125"/>
      <c r="AC38" s="125"/>
      <c r="AD38" s="126"/>
      <c r="AE38" s="124"/>
      <c r="AF38" s="125"/>
      <c r="AG38" s="125"/>
      <c r="AH38" s="126"/>
      <c r="AI38" s="28"/>
      <c r="AJ38" s="29"/>
      <c r="AK38" s="39">
        <f>(S38*'2 Segmentation Insights'!$J$36)/3+(W38*'2 Segmentation Insights'!$J$37)/3+(AA38*'2 Segmentation Insights'!$J$38)/3+(AE38*'2 Segmentation Insights'!$J$39)/3</f>
        <v>0</v>
      </c>
      <c r="AL38" s="39">
        <f>(C38*'2 Segmentation Insights'!$C$16)/3+(G38*'2 Segmentation Insights'!$C$17)/3+(K38*'2 Segmentation Insights'!$C$18)/3+(O38*'2 Segmentation Insights'!$C$19)/3</f>
        <v>0</v>
      </c>
      <c r="AM38" s="43" t="str">
        <f t="shared" si="1"/>
        <v>Transactional</v>
      </c>
    </row>
    <row r="39" spans="1:39" x14ac:dyDescent="0.35">
      <c r="A39" s="32"/>
      <c r="B39" s="27"/>
      <c r="C39" s="124"/>
      <c r="D39" s="125"/>
      <c r="E39" s="125"/>
      <c r="F39" s="126"/>
      <c r="G39" s="124"/>
      <c r="H39" s="125"/>
      <c r="I39" s="125"/>
      <c r="J39" s="126"/>
      <c r="K39" s="124"/>
      <c r="L39" s="125"/>
      <c r="M39" s="125"/>
      <c r="N39" s="126"/>
      <c r="O39" s="124"/>
      <c r="P39" s="125"/>
      <c r="Q39" s="125"/>
      <c r="R39" s="126"/>
      <c r="S39" s="124"/>
      <c r="T39" s="125"/>
      <c r="U39" s="125"/>
      <c r="V39" s="126"/>
      <c r="W39" s="124"/>
      <c r="X39" s="125"/>
      <c r="Y39" s="125"/>
      <c r="Z39" s="126"/>
      <c r="AA39" s="124"/>
      <c r="AB39" s="125"/>
      <c r="AC39" s="125"/>
      <c r="AD39" s="126"/>
      <c r="AE39" s="124"/>
      <c r="AF39" s="125"/>
      <c r="AG39" s="125"/>
      <c r="AH39" s="126"/>
      <c r="AI39" s="28"/>
      <c r="AJ39" s="29"/>
      <c r="AK39" s="39">
        <f>(S39*'2 Segmentation Insights'!$J$36)/3+(W39*'2 Segmentation Insights'!$J$37)/3+(AA39*'2 Segmentation Insights'!$J$38)/3+(AE39*'2 Segmentation Insights'!$J$39)/3</f>
        <v>0</v>
      </c>
      <c r="AL39" s="39">
        <f>(C39*'2 Segmentation Insights'!$C$16)/3+(G39*'2 Segmentation Insights'!$C$17)/3+(K39*'2 Segmentation Insights'!$C$18)/3+(O39*'2 Segmentation Insights'!$C$19)/3</f>
        <v>0</v>
      </c>
      <c r="AM39" s="43" t="str">
        <f t="shared" si="1"/>
        <v>Transactional</v>
      </c>
    </row>
    <row r="40" spans="1:39" x14ac:dyDescent="0.35">
      <c r="A40" s="32"/>
      <c r="B40" s="27"/>
      <c r="C40" s="124"/>
      <c r="D40" s="125"/>
      <c r="E40" s="125"/>
      <c r="F40" s="126"/>
      <c r="G40" s="124"/>
      <c r="H40" s="125"/>
      <c r="I40" s="125"/>
      <c r="J40" s="126"/>
      <c r="K40" s="124"/>
      <c r="L40" s="125"/>
      <c r="M40" s="125"/>
      <c r="N40" s="126"/>
      <c r="O40" s="124"/>
      <c r="P40" s="125"/>
      <c r="Q40" s="125"/>
      <c r="R40" s="126"/>
      <c r="S40" s="124"/>
      <c r="T40" s="125"/>
      <c r="U40" s="125"/>
      <c r="V40" s="126"/>
      <c r="W40" s="124"/>
      <c r="X40" s="125"/>
      <c r="Y40" s="125"/>
      <c r="Z40" s="126"/>
      <c r="AA40" s="124"/>
      <c r="AB40" s="125"/>
      <c r="AC40" s="125"/>
      <c r="AD40" s="126"/>
      <c r="AE40" s="124"/>
      <c r="AF40" s="125"/>
      <c r="AG40" s="125"/>
      <c r="AH40" s="126"/>
      <c r="AI40" s="28"/>
      <c r="AJ40" s="29"/>
      <c r="AK40" s="39">
        <f>(S40*'2 Segmentation Insights'!$J$36)/3+(W40*'2 Segmentation Insights'!$J$37)/3+(AA40*'2 Segmentation Insights'!$J$38)/3+(AE40*'2 Segmentation Insights'!$J$39)/3</f>
        <v>0</v>
      </c>
      <c r="AL40" s="39">
        <f>(C40*'2 Segmentation Insights'!$C$16)/3+(G40*'2 Segmentation Insights'!$C$17)/3+(K40*'2 Segmentation Insights'!$C$18)/3+(O40*'2 Segmentation Insights'!$C$19)/3</f>
        <v>0</v>
      </c>
      <c r="AM40" s="43" t="str">
        <f t="shared" si="1"/>
        <v>Transactional</v>
      </c>
    </row>
    <row r="41" spans="1:39" x14ac:dyDescent="0.35">
      <c r="A41" s="32"/>
      <c r="B41" s="27"/>
      <c r="C41" s="124"/>
      <c r="D41" s="125"/>
      <c r="E41" s="125"/>
      <c r="F41" s="126"/>
      <c r="G41" s="124"/>
      <c r="H41" s="125"/>
      <c r="I41" s="125"/>
      <c r="J41" s="126"/>
      <c r="K41" s="124"/>
      <c r="L41" s="125"/>
      <c r="M41" s="125"/>
      <c r="N41" s="126"/>
      <c r="O41" s="124"/>
      <c r="P41" s="125"/>
      <c r="Q41" s="125"/>
      <c r="R41" s="126"/>
      <c r="S41" s="124"/>
      <c r="T41" s="125"/>
      <c r="U41" s="125"/>
      <c r="V41" s="126"/>
      <c r="W41" s="124"/>
      <c r="X41" s="125"/>
      <c r="Y41" s="125"/>
      <c r="Z41" s="126"/>
      <c r="AA41" s="124"/>
      <c r="AB41" s="125"/>
      <c r="AC41" s="125"/>
      <c r="AD41" s="126"/>
      <c r="AE41" s="124"/>
      <c r="AF41" s="125"/>
      <c r="AG41" s="125"/>
      <c r="AH41" s="126"/>
      <c r="AI41" s="28"/>
      <c r="AJ41" s="29"/>
      <c r="AK41" s="39">
        <f>(S41*'2 Segmentation Insights'!$J$36)/3+(W41*'2 Segmentation Insights'!$J$37)/3+(AA41*'2 Segmentation Insights'!$J$38)/3+(AE41*'2 Segmentation Insights'!$J$39)/3</f>
        <v>0</v>
      </c>
      <c r="AL41" s="39">
        <f>(C41*'2 Segmentation Insights'!$C$16)/3+(G41*'2 Segmentation Insights'!$C$17)/3+(K41*'2 Segmentation Insights'!$C$18)/3+(O41*'2 Segmentation Insights'!$C$19)/3</f>
        <v>0</v>
      </c>
      <c r="AM41" s="43" t="str">
        <f t="shared" si="1"/>
        <v>Transactional</v>
      </c>
    </row>
    <row r="42" spans="1:39" x14ac:dyDescent="0.35">
      <c r="A42" s="32"/>
      <c r="B42" s="27"/>
      <c r="C42" s="124"/>
      <c r="D42" s="125"/>
      <c r="E42" s="125"/>
      <c r="F42" s="126"/>
      <c r="G42" s="124"/>
      <c r="H42" s="125"/>
      <c r="I42" s="125"/>
      <c r="J42" s="126"/>
      <c r="K42" s="124"/>
      <c r="L42" s="125"/>
      <c r="M42" s="125"/>
      <c r="N42" s="126"/>
      <c r="O42" s="124"/>
      <c r="P42" s="125"/>
      <c r="Q42" s="125"/>
      <c r="R42" s="126"/>
      <c r="S42" s="124"/>
      <c r="T42" s="125"/>
      <c r="U42" s="125"/>
      <c r="V42" s="126"/>
      <c r="W42" s="124"/>
      <c r="X42" s="125"/>
      <c r="Y42" s="125"/>
      <c r="Z42" s="126"/>
      <c r="AA42" s="124"/>
      <c r="AB42" s="125"/>
      <c r="AC42" s="125"/>
      <c r="AD42" s="126"/>
      <c r="AE42" s="124"/>
      <c r="AF42" s="125"/>
      <c r="AG42" s="125"/>
      <c r="AH42" s="126"/>
      <c r="AI42" s="28"/>
      <c r="AJ42" s="29"/>
      <c r="AK42" s="39">
        <f>(S42*'2 Segmentation Insights'!$J$36)/3+(W42*'2 Segmentation Insights'!$J$37)/3+(AA42*'2 Segmentation Insights'!$J$38)/3+(AE42*'2 Segmentation Insights'!$J$39)/3</f>
        <v>0</v>
      </c>
      <c r="AL42" s="39">
        <f>(C42*'2 Segmentation Insights'!$C$16)/3+(G42*'2 Segmentation Insights'!$C$17)/3+(K42*'2 Segmentation Insights'!$C$18)/3+(O42*'2 Segmentation Insights'!$C$19)/3</f>
        <v>0</v>
      </c>
      <c r="AM42" s="43" t="str">
        <f t="shared" si="1"/>
        <v>Transactional</v>
      </c>
    </row>
    <row r="43" spans="1:39" x14ac:dyDescent="0.35">
      <c r="A43" s="32"/>
      <c r="B43" s="27"/>
      <c r="C43" s="124"/>
      <c r="D43" s="125"/>
      <c r="E43" s="125"/>
      <c r="F43" s="126"/>
      <c r="G43" s="124"/>
      <c r="H43" s="125"/>
      <c r="I43" s="125"/>
      <c r="J43" s="126"/>
      <c r="K43" s="124"/>
      <c r="L43" s="125"/>
      <c r="M43" s="125"/>
      <c r="N43" s="126"/>
      <c r="O43" s="124"/>
      <c r="P43" s="125"/>
      <c r="Q43" s="125"/>
      <c r="R43" s="126"/>
      <c r="S43" s="124"/>
      <c r="T43" s="125"/>
      <c r="U43" s="125"/>
      <c r="V43" s="126"/>
      <c r="W43" s="124"/>
      <c r="X43" s="125"/>
      <c r="Y43" s="125"/>
      <c r="Z43" s="126"/>
      <c r="AA43" s="124"/>
      <c r="AB43" s="125"/>
      <c r="AC43" s="125"/>
      <c r="AD43" s="126"/>
      <c r="AE43" s="124"/>
      <c r="AF43" s="125"/>
      <c r="AG43" s="125"/>
      <c r="AH43" s="126"/>
      <c r="AI43" s="28"/>
      <c r="AJ43" s="29"/>
      <c r="AK43" s="39">
        <f>(S43*'2 Segmentation Insights'!$J$36)/3+(W43*'2 Segmentation Insights'!$J$37)/3+(AA43*'2 Segmentation Insights'!$J$38)/3+(AE43*'2 Segmentation Insights'!$J$39)/3</f>
        <v>0</v>
      </c>
      <c r="AL43" s="39">
        <f>(C43*'2 Segmentation Insights'!$C$16)/3+(G43*'2 Segmentation Insights'!$C$17)/3+(K43*'2 Segmentation Insights'!$C$18)/3+(O43*'2 Segmentation Insights'!$C$19)/3</f>
        <v>0</v>
      </c>
      <c r="AM43" s="43" t="str">
        <f t="shared" si="1"/>
        <v>Transactional</v>
      </c>
    </row>
    <row r="44" spans="1:39" x14ac:dyDescent="0.35">
      <c r="A44" s="32"/>
      <c r="B44" s="27"/>
      <c r="C44" s="124"/>
      <c r="D44" s="125"/>
      <c r="E44" s="125"/>
      <c r="F44" s="126"/>
      <c r="G44" s="124"/>
      <c r="H44" s="125"/>
      <c r="I44" s="125"/>
      <c r="J44" s="126"/>
      <c r="K44" s="124"/>
      <c r="L44" s="125"/>
      <c r="M44" s="125"/>
      <c r="N44" s="126"/>
      <c r="O44" s="124"/>
      <c r="P44" s="125"/>
      <c r="Q44" s="125"/>
      <c r="R44" s="126"/>
      <c r="S44" s="124"/>
      <c r="T44" s="125"/>
      <c r="U44" s="125"/>
      <c r="V44" s="126"/>
      <c r="W44" s="124"/>
      <c r="X44" s="125"/>
      <c r="Y44" s="125"/>
      <c r="Z44" s="126"/>
      <c r="AA44" s="124"/>
      <c r="AB44" s="125"/>
      <c r="AC44" s="125"/>
      <c r="AD44" s="126"/>
      <c r="AE44" s="124"/>
      <c r="AF44" s="125"/>
      <c r="AG44" s="125"/>
      <c r="AH44" s="126"/>
      <c r="AI44" s="28"/>
      <c r="AJ44" s="29"/>
      <c r="AK44" s="39">
        <f>(S44*'2 Segmentation Insights'!$J$36)/3+(W44*'2 Segmentation Insights'!$J$37)/3+(AA44*'2 Segmentation Insights'!$J$38)/3+(AE44*'2 Segmentation Insights'!$J$39)/3</f>
        <v>0</v>
      </c>
      <c r="AL44" s="39">
        <f>(C44*'2 Segmentation Insights'!$C$16)/3+(G44*'2 Segmentation Insights'!$C$17)/3+(K44*'2 Segmentation Insights'!$C$18)/3+(O44*'2 Segmentation Insights'!$C$19)/3</f>
        <v>0</v>
      </c>
      <c r="AM44" s="43" t="str">
        <f t="shared" si="1"/>
        <v>Transactional</v>
      </c>
    </row>
    <row r="45" spans="1:39" x14ac:dyDescent="0.35">
      <c r="A45" s="32"/>
      <c r="B45" s="27"/>
      <c r="C45" s="124"/>
      <c r="D45" s="125"/>
      <c r="E45" s="125"/>
      <c r="F45" s="126"/>
      <c r="G45" s="124"/>
      <c r="H45" s="125"/>
      <c r="I45" s="125"/>
      <c r="J45" s="126"/>
      <c r="K45" s="124"/>
      <c r="L45" s="125"/>
      <c r="M45" s="125"/>
      <c r="N45" s="126"/>
      <c r="O45" s="124"/>
      <c r="P45" s="125"/>
      <c r="Q45" s="125"/>
      <c r="R45" s="126"/>
      <c r="S45" s="124"/>
      <c r="T45" s="125"/>
      <c r="U45" s="125"/>
      <c r="V45" s="126"/>
      <c r="W45" s="124"/>
      <c r="X45" s="125"/>
      <c r="Y45" s="125"/>
      <c r="Z45" s="126"/>
      <c r="AA45" s="124"/>
      <c r="AB45" s="125"/>
      <c r="AC45" s="125"/>
      <c r="AD45" s="126"/>
      <c r="AE45" s="124"/>
      <c r="AF45" s="125"/>
      <c r="AG45" s="125"/>
      <c r="AH45" s="126"/>
      <c r="AI45" s="28"/>
      <c r="AJ45" s="29"/>
      <c r="AK45" s="39">
        <f>(S45*'2 Segmentation Insights'!$J$36)/3+(W45*'2 Segmentation Insights'!$J$37)/3+(AA45*'2 Segmentation Insights'!$J$38)/3+(AE45*'2 Segmentation Insights'!$J$39)/3</f>
        <v>0</v>
      </c>
      <c r="AL45" s="39">
        <f>(C45*'2 Segmentation Insights'!$C$16)/3+(G45*'2 Segmentation Insights'!$C$17)/3+(K45*'2 Segmentation Insights'!$C$18)/3+(O45*'2 Segmentation Insights'!$C$19)/3</f>
        <v>0</v>
      </c>
      <c r="AM45" s="43" t="str">
        <f t="shared" si="1"/>
        <v>Transactional</v>
      </c>
    </row>
    <row r="46" spans="1:39" x14ac:dyDescent="0.35">
      <c r="A46" s="32"/>
      <c r="B46" s="27"/>
      <c r="C46" s="124"/>
      <c r="D46" s="125"/>
      <c r="E46" s="125"/>
      <c r="F46" s="126"/>
      <c r="G46" s="124"/>
      <c r="H46" s="125"/>
      <c r="I46" s="125"/>
      <c r="J46" s="126"/>
      <c r="K46" s="124"/>
      <c r="L46" s="125"/>
      <c r="M46" s="125"/>
      <c r="N46" s="126"/>
      <c r="O46" s="124"/>
      <c r="P46" s="125"/>
      <c r="Q46" s="125"/>
      <c r="R46" s="126"/>
      <c r="S46" s="124"/>
      <c r="T46" s="125"/>
      <c r="U46" s="125"/>
      <c r="V46" s="126"/>
      <c r="W46" s="124"/>
      <c r="X46" s="125"/>
      <c r="Y46" s="125"/>
      <c r="Z46" s="126"/>
      <c r="AA46" s="124"/>
      <c r="AB46" s="125"/>
      <c r="AC46" s="125"/>
      <c r="AD46" s="126"/>
      <c r="AE46" s="124"/>
      <c r="AF46" s="125"/>
      <c r="AG46" s="125"/>
      <c r="AH46" s="126"/>
      <c r="AI46" s="28"/>
      <c r="AJ46" s="29"/>
      <c r="AK46" s="39">
        <f>(S46*'2 Segmentation Insights'!$J$36)/3+(W46*'2 Segmentation Insights'!$J$37)/3+(AA46*'2 Segmentation Insights'!$J$38)/3+(AE46*'2 Segmentation Insights'!$J$39)/3</f>
        <v>0</v>
      </c>
      <c r="AL46" s="39">
        <f>(C46*'2 Segmentation Insights'!$C$16)/3+(G46*'2 Segmentation Insights'!$C$17)/3+(K46*'2 Segmentation Insights'!$C$18)/3+(O46*'2 Segmentation Insights'!$C$19)/3</f>
        <v>0</v>
      </c>
      <c r="AM46" s="43" t="str">
        <f t="shared" si="1"/>
        <v>Transactional</v>
      </c>
    </row>
    <row r="47" spans="1:39" x14ac:dyDescent="0.35">
      <c r="A47" s="32"/>
      <c r="B47" s="27"/>
      <c r="C47" s="124"/>
      <c r="D47" s="125"/>
      <c r="E47" s="125"/>
      <c r="F47" s="126"/>
      <c r="G47" s="124"/>
      <c r="H47" s="125"/>
      <c r="I47" s="125"/>
      <c r="J47" s="126"/>
      <c r="K47" s="124"/>
      <c r="L47" s="125"/>
      <c r="M47" s="125"/>
      <c r="N47" s="126"/>
      <c r="O47" s="124"/>
      <c r="P47" s="125"/>
      <c r="Q47" s="125"/>
      <c r="R47" s="126"/>
      <c r="S47" s="124"/>
      <c r="T47" s="125"/>
      <c r="U47" s="125"/>
      <c r="V47" s="126"/>
      <c r="W47" s="124"/>
      <c r="X47" s="125"/>
      <c r="Y47" s="125"/>
      <c r="Z47" s="126"/>
      <c r="AA47" s="124"/>
      <c r="AB47" s="125"/>
      <c r="AC47" s="125"/>
      <c r="AD47" s="126"/>
      <c r="AE47" s="124"/>
      <c r="AF47" s="125"/>
      <c r="AG47" s="125"/>
      <c r="AH47" s="126"/>
      <c r="AI47" s="28"/>
      <c r="AJ47" s="29"/>
      <c r="AK47" s="39">
        <f>(S47*'2 Segmentation Insights'!$J$36)/3+(W47*'2 Segmentation Insights'!$J$37)/3+(AA47*'2 Segmentation Insights'!$J$38)/3+(AE47*'2 Segmentation Insights'!$J$39)/3</f>
        <v>0</v>
      </c>
      <c r="AL47" s="39">
        <f>(C47*'2 Segmentation Insights'!$C$16)/3+(G47*'2 Segmentation Insights'!$C$17)/3+(K47*'2 Segmentation Insights'!$C$18)/3+(O47*'2 Segmentation Insights'!$C$19)/3</f>
        <v>0</v>
      </c>
      <c r="AM47" s="43" t="str">
        <f t="shared" si="1"/>
        <v>Transactional</v>
      </c>
    </row>
    <row r="48" spans="1:39" x14ac:dyDescent="0.35">
      <c r="A48" s="32"/>
      <c r="B48" s="27"/>
      <c r="C48" s="124"/>
      <c r="D48" s="125"/>
      <c r="E48" s="125"/>
      <c r="F48" s="126"/>
      <c r="G48" s="124"/>
      <c r="H48" s="125"/>
      <c r="I48" s="125"/>
      <c r="J48" s="126"/>
      <c r="K48" s="124"/>
      <c r="L48" s="125"/>
      <c r="M48" s="125"/>
      <c r="N48" s="126"/>
      <c r="O48" s="124"/>
      <c r="P48" s="125"/>
      <c r="Q48" s="125"/>
      <c r="R48" s="126"/>
      <c r="S48" s="124"/>
      <c r="T48" s="125"/>
      <c r="U48" s="125"/>
      <c r="V48" s="126"/>
      <c r="W48" s="124"/>
      <c r="X48" s="125"/>
      <c r="Y48" s="125"/>
      <c r="Z48" s="126"/>
      <c r="AA48" s="124"/>
      <c r="AB48" s="125"/>
      <c r="AC48" s="125"/>
      <c r="AD48" s="126"/>
      <c r="AE48" s="124"/>
      <c r="AF48" s="125"/>
      <c r="AG48" s="125"/>
      <c r="AH48" s="126"/>
      <c r="AI48" s="28"/>
      <c r="AJ48" s="29"/>
      <c r="AK48" s="39">
        <f>(S48*'2 Segmentation Insights'!$J$36)/3+(W48*'2 Segmentation Insights'!$J$37)/3+(AA48*'2 Segmentation Insights'!$J$38)/3+(AE48*'2 Segmentation Insights'!$J$39)/3</f>
        <v>0</v>
      </c>
      <c r="AL48" s="39">
        <f>(C48*'2 Segmentation Insights'!$C$16)/3+(G48*'2 Segmentation Insights'!$C$17)/3+(K48*'2 Segmentation Insights'!$C$18)/3+(O48*'2 Segmentation Insights'!$C$19)/3</f>
        <v>0</v>
      </c>
      <c r="AM48" s="43" t="str">
        <f t="shared" si="1"/>
        <v>Transactional</v>
      </c>
    </row>
    <row r="49" spans="1:39" x14ac:dyDescent="0.35">
      <c r="A49" s="32"/>
      <c r="B49" s="27"/>
      <c r="C49" s="124"/>
      <c r="D49" s="125"/>
      <c r="E49" s="125"/>
      <c r="F49" s="126"/>
      <c r="G49" s="124"/>
      <c r="H49" s="125"/>
      <c r="I49" s="125"/>
      <c r="J49" s="126"/>
      <c r="K49" s="124"/>
      <c r="L49" s="125"/>
      <c r="M49" s="125"/>
      <c r="N49" s="126"/>
      <c r="O49" s="124"/>
      <c r="P49" s="125"/>
      <c r="Q49" s="125"/>
      <c r="R49" s="126"/>
      <c r="S49" s="124"/>
      <c r="T49" s="125"/>
      <c r="U49" s="125"/>
      <c r="V49" s="126"/>
      <c r="W49" s="124"/>
      <c r="X49" s="125"/>
      <c r="Y49" s="125"/>
      <c r="Z49" s="126"/>
      <c r="AA49" s="124"/>
      <c r="AB49" s="125"/>
      <c r="AC49" s="125"/>
      <c r="AD49" s="126"/>
      <c r="AE49" s="124"/>
      <c r="AF49" s="125"/>
      <c r="AG49" s="125"/>
      <c r="AH49" s="126"/>
      <c r="AI49" s="28"/>
      <c r="AJ49" s="29"/>
      <c r="AK49" s="39">
        <f>(S49*'2 Segmentation Insights'!$J$36)/3+(W49*'2 Segmentation Insights'!$J$37)/3+(AA49*'2 Segmentation Insights'!$J$38)/3+(AE49*'2 Segmentation Insights'!$J$39)/3</f>
        <v>0</v>
      </c>
      <c r="AL49" s="39">
        <f>(C49*'2 Segmentation Insights'!$C$16)/3+(G49*'2 Segmentation Insights'!$C$17)/3+(K49*'2 Segmentation Insights'!$C$18)/3+(O49*'2 Segmentation Insights'!$C$19)/3</f>
        <v>0</v>
      </c>
      <c r="AM49" s="43" t="str">
        <f t="shared" si="1"/>
        <v>Transactional</v>
      </c>
    </row>
    <row r="50" spans="1:39" x14ac:dyDescent="0.35">
      <c r="A50" s="32"/>
      <c r="B50" s="27"/>
      <c r="C50" s="124"/>
      <c r="D50" s="125"/>
      <c r="E50" s="125"/>
      <c r="F50" s="126"/>
      <c r="G50" s="124"/>
      <c r="H50" s="125"/>
      <c r="I50" s="125"/>
      <c r="J50" s="126"/>
      <c r="K50" s="124"/>
      <c r="L50" s="125"/>
      <c r="M50" s="125"/>
      <c r="N50" s="126"/>
      <c r="O50" s="124"/>
      <c r="P50" s="125"/>
      <c r="Q50" s="125"/>
      <c r="R50" s="126"/>
      <c r="S50" s="124"/>
      <c r="T50" s="125"/>
      <c r="U50" s="125"/>
      <c r="V50" s="126"/>
      <c r="W50" s="124"/>
      <c r="X50" s="125"/>
      <c r="Y50" s="125"/>
      <c r="Z50" s="126"/>
      <c r="AA50" s="124"/>
      <c r="AB50" s="125"/>
      <c r="AC50" s="125"/>
      <c r="AD50" s="126"/>
      <c r="AE50" s="124"/>
      <c r="AF50" s="125"/>
      <c r="AG50" s="125"/>
      <c r="AH50" s="126"/>
      <c r="AI50" s="28"/>
      <c r="AJ50" s="29"/>
      <c r="AK50" s="39">
        <f>(S50*'2 Segmentation Insights'!$J$36)/3+(W50*'2 Segmentation Insights'!$J$37)/3+(AA50*'2 Segmentation Insights'!$J$38)/3+(AE50*'2 Segmentation Insights'!$J$39)/3</f>
        <v>0</v>
      </c>
      <c r="AL50" s="39">
        <f>(C50*'2 Segmentation Insights'!$C$16)/3+(G50*'2 Segmentation Insights'!$C$17)/3+(K50*'2 Segmentation Insights'!$C$18)/3+(O50*'2 Segmentation Insights'!$C$19)/3</f>
        <v>0</v>
      </c>
      <c r="AM50" s="43" t="str">
        <f t="shared" si="1"/>
        <v>Transactional</v>
      </c>
    </row>
    <row r="51" spans="1:39" x14ac:dyDescent="0.35">
      <c r="A51" s="32"/>
      <c r="B51" s="27"/>
      <c r="C51" s="124"/>
      <c r="D51" s="125"/>
      <c r="E51" s="125"/>
      <c r="F51" s="126"/>
      <c r="G51" s="124"/>
      <c r="H51" s="125"/>
      <c r="I51" s="125"/>
      <c r="J51" s="126"/>
      <c r="K51" s="124"/>
      <c r="L51" s="125"/>
      <c r="M51" s="125"/>
      <c r="N51" s="126"/>
      <c r="O51" s="124"/>
      <c r="P51" s="125"/>
      <c r="Q51" s="125"/>
      <c r="R51" s="126"/>
      <c r="S51" s="124"/>
      <c r="T51" s="125"/>
      <c r="U51" s="125"/>
      <c r="V51" s="126"/>
      <c r="W51" s="124"/>
      <c r="X51" s="125"/>
      <c r="Y51" s="125"/>
      <c r="Z51" s="126"/>
      <c r="AA51" s="124"/>
      <c r="AB51" s="125"/>
      <c r="AC51" s="125"/>
      <c r="AD51" s="126"/>
      <c r="AE51" s="124"/>
      <c r="AF51" s="125"/>
      <c r="AG51" s="125"/>
      <c r="AH51" s="126"/>
      <c r="AI51" s="28"/>
      <c r="AJ51" s="29"/>
      <c r="AK51" s="39">
        <f>(S51*'2 Segmentation Insights'!$J$36)/3+(W51*'2 Segmentation Insights'!$J$37)/3+(AA51*'2 Segmentation Insights'!$J$38)/3+(AE51*'2 Segmentation Insights'!$J$39)/3</f>
        <v>0</v>
      </c>
      <c r="AL51" s="39">
        <f>(C51*'2 Segmentation Insights'!$C$16)/3+(G51*'2 Segmentation Insights'!$C$17)/3+(K51*'2 Segmentation Insights'!$C$18)/3+(O51*'2 Segmentation Insights'!$C$19)/3</f>
        <v>0</v>
      </c>
      <c r="AM51" s="43" t="str">
        <f t="shared" si="1"/>
        <v>Transactional</v>
      </c>
    </row>
    <row r="52" spans="1:39" x14ac:dyDescent="0.35">
      <c r="A52" s="32"/>
      <c r="B52" s="27"/>
      <c r="C52" s="124"/>
      <c r="D52" s="125"/>
      <c r="E52" s="125"/>
      <c r="F52" s="126"/>
      <c r="G52" s="124"/>
      <c r="H52" s="125"/>
      <c r="I52" s="125"/>
      <c r="J52" s="126"/>
      <c r="K52" s="124"/>
      <c r="L52" s="125"/>
      <c r="M52" s="125"/>
      <c r="N52" s="126"/>
      <c r="O52" s="124"/>
      <c r="P52" s="125"/>
      <c r="Q52" s="125"/>
      <c r="R52" s="126"/>
      <c r="S52" s="124"/>
      <c r="T52" s="125"/>
      <c r="U52" s="125"/>
      <c r="V52" s="126"/>
      <c r="W52" s="124"/>
      <c r="X52" s="125"/>
      <c r="Y52" s="125"/>
      <c r="Z52" s="126"/>
      <c r="AA52" s="124"/>
      <c r="AB52" s="125"/>
      <c r="AC52" s="125"/>
      <c r="AD52" s="126"/>
      <c r="AE52" s="124"/>
      <c r="AF52" s="125"/>
      <c r="AG52" s="125"/>
      <c r="AH52" s="126"/>
      <c r="AI52" s="28"/>
      <c r="AJ52" s="29"/>
      <c r="AK52" s="39">
        <f>(S52*'2 Segmentation Insights'!$J$36)/3+(W52*'2 Segmentation Insights'!$J$37)/3+(AA52*'2 Segmentation Insights'!$J$38)/3+(AE52*'2 Segmentation Insights'!$J$39)/3</f>
        <v>0</v>
      </c>
      <c r="AL52" s="39">
        <f>(C52*'2 Segmentation Insights'!$C$16)/3+(G52*'2 Segmentation Insights'!$C$17)/3+(K52*'2 Segmentation Insights'!$C$18)/3+(O52*'2 Segmentation Insights'!$C$19)/3</f>
        <v>0</v>
      </c>
      <c r="AM52" s="43" t="str">
        <f t="shared" si="1"/>
        <v>Transactional</v>
      </c>
    </row>
    <row r="53" spans="1:39" x14ac:dyDescent="0.35">
      <c r="A53" s="32"/>
      <c r="B53" s="27"/>
      <c r="C53" s="124"/>
      <c r="D53" s="125"/>
      <c r="E53" s="125"/>
      <c r="F53" s="126"/>
      <c r="G53" s="124"/>
      <c r="H53" s="125"/>
      <c r="I53" s="125"/>
      <c r="J53" s="126"/>
      <c r="K53" s="124"/>
      <c r="L53" s="125"/>
      <c r="M53" s="125"/>
      <c r="N53" s="126"/>
      <c r="O53" s="124"/>
      <c r="P53" s="125"/>
      <c r="Q53" s="125"/>
      <c r="R53" s="126"/>
      <c r="S53" s="124"/>
      <c r="T53" s="125"/>
      <c r="U53" s="125"/>
      <c r="V53" s="126"/>
      <c r="W53" s="124"/>
      <c r="X53" s="125"/>
      <c r="Y53" s="125"/>
      <c r="Z53" s="126"/>
      <c r="AA53" s="124"/>
      <c r="AB53" s="125"/>
      <c r="AC53" s="125"/>
      <c r="AD53" s="126"/>
      <c r="AE53" s="124"/>
      <c r="AF53" s="125"/>
      <c r="AG53" s="125"/>
      <c r="AH53" s="126"/>
      <c r="AI53" s="28"/>
      <c r="AJ53" s="29"/>
      <c r="AK53" s="39">
        <f>(S53*'2 Segmentation Insights'!$J$36)/3+(W53*'2 Segmentation Insights'!$J$37)/3+(AA53*'2 Segmentation Insights'!$J$38)/3+(AE53*'2 Segmentation Insights'!$J$39)/3</f>
        <v>0</v>
      </c>
      <c r="AL53" s="39">
        <f>(C53*'2 Segmentation Insights'!$C$16)/3+(G53*'2 Segmentation Insights'!$C$17)/3+(K53*'2 Segmentation Insights'!$C$18)/3+(O53*'2 Segmentation Insights'!$C$19)/3</f>
        <v>0</v>
      </c>
      <c r="AM53" s="43" t="str">
        <f t="shared" si="1"/>
        <v>Transactional</v>
      </c>
    </row>
    <row r="54" spans="1:39" x14ac:dyDescent="0.35">
      <c r="A54" s="32"/>
      <c r="B54" s="27"/>
      <c r="C54" s="124"/>
      <c r="D54" s="125"/>
      <c r="E54" s="125"/>
      <c r="F54" s="126"/>
      <c r="G54" s="124"/>
      <c r="H54" s="125"/>
      <c r="I54" s="125"/>
      <c r="J54" s="126"/>
      <c r="K54" s="124"/>
      <c r="L54" s="125"/>
      <c r="M54" s="125"/>
      <c r="N54" s="126"/>
      <c r="O54" s="124"/>
      <c r="P54" s="125"/>
      <c r="Q54" s="125"/>
      <c r="R54" s="126"/>
      <c r="S54" s="124"/>
      <c r="T54" s="125"/>
      <c r="U54" s="125"/>
      <c r="V54" s="126"/>
      <c r="W54" s="124"/>
      <c r="X54" s="125"/>
      <c r="Y54" s="125"/>
      <c r="Z54" s="126"/>
      <c r="AA54" s="124"/>
      <c r="AB54" s="125"/>
      <c r="AC54" s="125"/>
      <c r="AD54" s="126"/>
      <c r="AE54" s="124"/>
      <c r="AF54" s="125"/>
      <c r="AG54" s="125"/>
      <c r="AH54" s="126"/>
      <c r="AI54" s="28"/>
      <c r="AJ54" s="29"/>
      <c r="AK54" s="39">
        <f>(S54*'2 Segmentation Insights'!$J$36)/3+(W54*'2 Segmentation Insights'!$J$37)/3+(AA54*'2 Segmentation Insights'!$J$38)/3+(AE54*'2 Segmentation Insights'!$J$39)/3</f>
        <v>0</v>
      </c>
      <c r="AL54" s="39">
        <f>(C54*'2 Segmentation Insights'!$C$16)/3+(G54*'2 Segmentation Insights'!$C$17)/3+(K54*'2 Segmentation Insights'!$C$18)/3+(O54*'2 Segmentation Insights'!$C$19)/3</f>
        <v>0</v>
      </c>
      <c r="AM54" s="43" t="str">
        <f t="shared" si="1"/>
        <v>Transactional</v>
      </c>
    </row>
    <row r="55" spans="1:39" ht="18" thickBot="1" x14ac:dyDescent="0.4">
      <c r="A55" s="33"/>
      <c r="B55" s="31"/>
      <c r="C55" s="127"/>
      <c r="D55" s="128"/>
      <c r="E55" s="128"/>
      <c r="F55" s="129"/>
      <c r="G55" s="127"/>
      <c r="H55" s="128"/>
      <c r="I55" s="128"/>
      <c r="J55" s="129"/>
      <c r="K55" s="127"/>
      <c r="L55" s="128"/>
      <c r="M55" s="128"/>
      <c r="N55" s="129"/>
      <c r="O55" s="127"/>
      <c r="P55" s="128"/>
      <c r="Q55" s="128"/>
      <c r="R55" s="129"/>
      <c r="S55" s="127"/>
      <c r="T55" s="128"/>
      <c r="U55" s="128"/>
      <c r="V55" s="129"/>
      <c r="W55" s="127"/>
      <c r="X55" s="128"/>
      <c r="Y55" s="128"/>
      <c r="Z55" s="129"/>
      <c r="AA55" s="127"/>
      <c r="AB55" s="128"/>
      <c r="AC55" s="128"/>
      <c r="AD55" s="129"/>
      <c r="AE55" s="127"/>
      <c r="AF55" s="128"/>
      <c r="AG55" s="128"/>
      <c r="AH55" s="129"/>
      <c r="AI55" s="34"/>
      <c r="AJ55" s="35"/>
      <c r="AK55" s="41">
        <f>(S55*'2 Segmentation Insights'!$J$36)/3+(W55*'2 Segmentation Insights'!$J$37)/3+(AA55*'2 Segmentation Insights'!$J$38)/3+(AE55*'2 Segmentation Insights'!$J$39)/3</f>
        <v>0</v>
      </c>
      <c r="AL55" s="41">
        <f>(C55*'2 Segmentation Insights'!$C$16)/3+(G55*'2 Segmentation Insights'!$C$17)/3+(K55*'2 Segmentation Insights'!$C$18)/3+(O55*'2 Segmentation Insights'!$C$19)/3</f>
        <v>0</v>
      </c>
      <c r="AM55" s="44" t="str">
        <f t="shared" si="1"/>
        <v>Transactional</v>
      </c>
    </row>
  </sheetData>
  <sheetProtection algorithmName="SHA-512" hashValue="s3RJvNJKBog/BR0P8p+esUmQ7cAVDF6S8Jiaiz74+5eQGzUyUW8FxajHHxLkaS/brD41LY5UIxcP8QlcQ7k0Uw==" saltValue="tvaLot0nynntOOvm6poQgw==" spinCount="100000" sheet="1" selectLockedCells="1"/>
  <autoFilter ref="A5:B5" xr:uid="{4F11EFB4-DA03-4C3C-BB71-3F64C62F5A52}"/>
  <mergeCells count="430">
    <mergeCell ref="G55:J55"/>
    <mergeCell ref="K55:N55"/>
    <mergeCell ref="O55:R55"/>
    <mergeCell ref="S55:V55"/>
    <mergeCell ref="W55:Z55"/>
    <mergeCell ref="AA55:AD55"/>
    <mergeCell ref="AE55:AH55"/>
    <mergeCell ref="AE54:AH54"/>
    <mergeCell ref="AE36:AH36"/>
    <mergeCell ref="AE37:AH37"/>
    <mergeCell ref="AE38:AH38"/>
    <mergeCell ref="AE39:AH39"/>
    <mergeCell ref="AE40:AH40"/>
    <mergeCell ref="AE41:AH41"/>
    <mergeCell ref="AE42:AH42"/>
    <mergeCell ref="AE43:AH43"/>
    <mergeCell ref="AE44:AH44"/>
    <mergeCell ref="AE45:AH45"/>
    <mergeCell ref="AE46:AH46"/>
    <mergeCell ref="AE47:AH47"/>
    <mergeCell ref="AE48:AH48"/>
    <mergeCell ref="AE49:AH49"/>
    <mergeCell ref="AE50:AH50"/>
    <mergeCell ref="AE51:AH51"/>
    <mergeCell ref="AE52:AH52"/>
    <mergeCell ref="AE53:AH53"/>
    <mergeCell ref="AA54:AD54"/>
    <mergeCell ref="AA36:AD36"/>
    <mergeCell ref="AA37:AD37"/>
    <mergeCell ref="AA38:AD38"/>
    <mergeCell ref="AA39:AD39"/>
    <mergeCell ref="AA40:AD40"/>
    <mergeCell ref="AA41:AD41"/>
    <mergeCell ref="AA42:AD42"/>
    <mergeCell ref="AA43:AD43"/>
    <mergeCell ref="AA44:AD44"/>
    <mergeCell ref="AA45:AD45"/>
    <mergeCell ref="AA46:AD46"/>
    <mergeCell ref="AA47:AD47"/>
    <mergeCell ref="AA48:AD48"/>
    <mergeCell ref="AA49:AD49"/>
    <mergeCell ref="AA50:AD50"/>
    <mergeCell ref="AA51:AD51"/>
    <mergeCell ref="AA52:AD52"/>
    <mergeCell ref="AA53:AD53"/>
    <mergeCell ref="W54:Z54"/>
    <mergeCell ref="W36:Z36"/>
    <mergeCell ref="W37:Z37"/>
    <mergeCell ref="W38:Z38"/>
    <mergeCell ref="W39:Z39"/>
    <mergeCell ref="W40:Z40"/>
    <mergeCell ref="W41:Z41"/>
    <mergeCell ref="W42:Z42"/>
    <mergeCell ref="W43:Z43"/>
    <mergeCell ref="W44:Z44"/>
    <mergeCell ref="W45:Z45"/>
    <mergeCell ref="W46:Z46"/>
    <mergeCell ref="W47:Z47"/>
    <mergeCell ref="W48:Z48"/>
    <mergeCell ref="W49:Z49"/>
    <mergeCell ref="W50:Z50"/>
    <mergeCell ref="W51:Z51"/>
    <mergeCell ref="W52:Z52"/>
    <mergeCell ref="W53:Z53"/>
    <mergeCell ref="S54:V54"/>
    <mergeCell ref="S36:V36"/>
    <mergeCell ref="S37:V37"/>
    <mergeCell ref="S38:V38"/>
    <mergeCell ref="S39:V39"/>
    <mergeCell ref="S40:V40"/>
    <mergeCell ref="S41:V41"/>
    <mergeCell ref="S42:V42"/>
    <mergeCell ref="S43:V43"/>
    <mergeCell ref="S44:V44"/>
    <mergeCell ref="S45:V45"/>
    <mergeCell ref="S46:V46"/>
    <mergeCell ref="S47:V47"/>
    <mergeCell ref="S48:V48"/>
    <mergeCell ref="S49:V49"/>
    <mergeCell ref="S50:V50"/>
    <mergeCell ref="S51:V51"/>
    <mergeCell ref="S52:V52"/>
    <mergeCell ref="S53:V53"/>
    <mergeCell ref="O54:R54"/>
    <mergeCell ref="O36:R36"/>
    <mergeCell ref="O37:R37"/>
    <mergeCell ref="O38:R38"/>
    <mergeCell ref="O39:R39"/>
    <mergeCell ref="O40:R40"/>
    <mergeCell ref="O41:R41"/>
    <mergeCell ref="O42:R42"/>
    <mergeCell ref="O43:R43"/>
    <mergeCell ref="O44:R44"/>
    <mergeCell ref="O45:R45"/>
    <mergeCell ref="O46:R46"/>
    <mergeCell ref="O47:R47"/>
    <mergeCell ref="O48:R48"/>
    <mergeCell ref="O49:R49"/>
    <mergeCell ref="O50:R50"/>
    <mergeCell ref="O51:R51"/>
    <mergeCell ref="O52:R52"/>
    <mergeCell ref="O53:R53"/>
    <mergeCell ref="K45:N45"/>
    <mergeCell ref="K46:N46"/>
    <mergeCell ref="K47:N47"/>
    <mergeCell ref="K48:N48"/>
    <mergeCell ref="K49:N49"/>
    <mergeCell ref="K50:N50"/>
    <mergeCell ref="K51:N51"/>
    <mergeCell ref="K52:N52"/>
    <mergeCell ref="G54:J54"/>
    <mergeCell ref="K54:N54"/>
    <mergeCell ref="K53:N53"/>
    <mergeCell ref="G45:J45"/>
    <mergeCell ref="G46:J46"/>
    <mergeCell ref="G47:J47"/>
    <mergeCell ref="G48:J48"/>
    <mergeCell ref="G49:J49"/>
    <mergeCell ref="G50:J50"/>
    <mergeCell ref="G51:J51"/>
    <mergeCell ref="G52:J52"/>
    <mergeCell ref="G53:J53"/>
    <mergeCell ref="K36:N36"/>
    <mergeCell ref="K37:N37"/>
    <mergeCell ref="K38:N38"/>
    <mergeCell ref="C47:F47"/>
    <mergeCell ref="C48:F48"/>
    <mergeCell ref="C49:F49"/>
    <mergeCell ref="C50:F50"/>
    <mergeCell ref="C51:F51"/>
    <mergeCell ref="C52:F52"/>
    <mergeCell ref="G36:J36"/>
    <mergeCell ref="G37:J37"/>
    <mergeCell ref="G38:J38"/>
    <mergeCell ref="G39:J39"/>
    <mergeCell ref="G40:J40"/>
    <mergeCell ref="G41:J41"/>
    <mergeCell ref="G42:J42"/>
    <mergeCell ref="G43:J43"/>
    <mergeCell ref="G44:J44"/>
    <mergeCell ref="K39:N39"/>
    <mergeCell ref="K40:N40"/>
    <mergeCell ref="K41:N41"/>
    <mergeCell ref="K42:N42"/>
    <mergeCell ref="K43:N43"/>
    <mergeCell ref="K44:N44"/>
    <mergeCell ref="C54:F54"/>
    <mergeCell ref="C55:F55"/>
    <mergeCell ref="C38:F38"/>
    <mergeCell ref="C39:F39"/>
    <mergeCell ref="C40:F40"/>
    <mergeCell ref="C41:F41"/>
    <mergeCell ref="C42:F42"/>
    <mergeCell ref="C43:F43"/>
    <mergeCell ref="C44:F44"/>
    <mergeCell ref="C45:F45"/>
    <mergeCell ref="C46:F46"/>
    <mergeCell ref="C53:F53"/>
    <mergeCell ref="G5:J5"/>
    <mergeCell ref="K5:N5"/>
    <mergeCell ref="O5:R5"/>
    <mergeCell ref="K7:N7"/>
    <mergeCell ref="K6:N6"/>
    <mergeCell ref="G6:J6"/>
    <mergeCell ref="G7:J7"/>
    <mergeCell ref="C36:F36"/>
    <mergeCell ref="C37:F37"/>
    <mergeCell ref="K15:N15"/>
    <mergeCell ref="O15:R15"/>
    <mergeCell ref="C10:F10"/>
    <mergeCell ref="C15:F15"/>
    <mergeCell ref="G11:J11"/>
    <mergeCell ref="G12:J12"/>
    <mergeCell ref="G13:J13"/>
    <mergeCell ref="G14:J14"/>
    <mergeCell ref="G15:J15"/>
    <mergeCell ref="C13:F13"/>
    <mergeCell ref="K14:N14"/>
    <mergeCell ref="K13:N13"/>
    <mergeCell ref="O13:R13"/>
    <mergeCell ref="O14:R14"/>
    <mergeCell ref="C14:F14"/>
    <mergeCell ref="C1:R1"/>
    <mergeCell ref="C2:F2"/>
    <mergeCell ref="A4:B4"/>
    <mergeCell ref="O2:R2"/>
    <mergeCell ref="O6:R6"/>
    <mergeCell ref="O7:R7"/>
    <mergeCell ref="C6:F6"/>
    <mergeCell ref="C7:F7"/>
    <mergeCell ref="O12:R12"/>
    <mergeCell ref="O8:R8"/>
    <mergeCell ref="O9:R9"/>
    <mergeCell ref="A3:B3"/>
    <mergeCell ref="A1:B2"/>
    <mergeCell ref="C8:F8"/>
    <mergeCell ref="C9:F9"/>
    <mergeCell ref="K2:N2"/>
    <mergeCell ref="K8:N8"/>
    <mergeCell ref="C3:F3"/>
    <mergeCell ref="O10:R10"/>
    <mergeCell ref="G2:J2"/>
    <mergeCell ref="G8:J8"/>
    <mergeCell ref="G3:J3"/>
    <mergeCell ref="K3:N3"/>
    <mergeCell ref="O3:R3"/>
    <mergeCell ref="W9:Z9"/>
    <mergeCell ref="W10:Z10"/>
    <mergeCell ref="AA8:AD8"/>
    <mergeCell ref="AE2:AH2"/>
    <mergeCell ref="AE6:AH6"/>
    <mergeCell ref="AE7:AH7"/>
    <mergeCell ref="AA6:AD6"/>
    <mergeCell ref="AA7:AD7"/>
    <mergeCell ref="AE3:AH3"/>
    <mergeCell ref="W5:Z5"/>
    <mergeCell ref="AA5:AD5"/>
    <mergeCell ref="AE5:AH5"/>
    <mergeCell ref="AE8:AH8"/>
    <mergeCell ref="AE9:AH9"/>
    <mergeCell ref="AE10:AH10"/>
    <mergeCell ref="S1:AH1"/>
    <mergeCell ref="S2:V2"/>
    <mergeCell ref="W2:Z2"/>
    <mergeCell ref="AA2:AD2"/>
    <mergeCell ref="S6:V6"/>
    <mergeCell ref="S7:V7"/>
    <mergeCell ref="S8:V8"/>
    <mergeCell ref="W6:Z6"/>
    <mergeCell ref="W7:Z7"/>
    <mergeCell ref="W8:Z8"/>
    <mergeCell ref="AA12:AD12"/>
    <mergeCell ref="AE12:AH12"/>
    <mergeCell ref="AA13:AD13"/>
    <mergeCell ref="AE13:AH13"/>
    <mergeCell ref="AA14:AD14"/>
    <mergeCell ref="AE14:AH14"/>
    <mergeCell ref="S12:V12"/>
    <mergeCell ref="AA15:AD15"/>
    <mergeCell ref="S11:V11"/>
    <mergeCell ref="W11:Z11"/>
    <mergeCell ref="W12:Z12"/>
    <mergeCell ref="S13:V13"/>
    <mergeCell ref="W13:Z13"/>
    <mergeCell ref="S14:V14"/>
    <mergeCell ref="W14:Z14"/>
    <mergeCell ref="AE15:AH15"/>
    <mergeCell ref="S15:V15"/>
    <mergeCell ref="AE11:AH11"/>
    <mergeCell ref="C16:F16"/>
    <mergeCell ref="C17:F17"/>
    <mergeCell ref="C18:F18"/>
    <mergeCell ref="C19:F19"/>
    <mergeCell ref="C5:F5"/>
    <mergeCell ref="S3:V3"/>
    <mergeCell ref="W3:Z3"/>
    <mergeCell ref="AA3:AD3"/>
    <mergeCell ref="W15:Z15"/>
    <mergeCell ref="AA11:AD11"/>
    <mergeCell ref="AA9:AD9"/>
    <mergeCell ref="AA10:AD10"/>
    <mergeCell ref="C11:F11"/>
    <mergeCell ref="C12:F12"/>
    <mergeCell ref="K12:N12"/>
    <mergeCell ref="S9:V9"/>
    <mergeCell ref="S10:V10"/>
    <mergeCell ref="G9:J9"/>
    <mergeCell ref="G10:J10"/>
    <mergeCell ref="K9:N9"/>
    <mergeCell ref="K10:N10"/>
    <mergeCell ref="K11:N11"/>
    <mergeCell ref="O11:R11"/>
    <mergeCell ref="S5:V5"/>
    <mergeCell ref="C33:F33"/>
    <mergeCell ref="C34:F34"/>
    <mergeCell ref="C25:F25"/>
    <mergeCell ref="C26:F26"/>
    <mergeCell ref="C27:F27"/>
    <mergeCell ref="C28:F28"/>
    <mergeCell ref="C29:F29"/>
    <mergeCell ref="C20:F20"/>
    <mergeCell ref="C21:F21"/>
    <mergeCell ref="C22:F22"/>
    <mergeCell ref="C23:F23"/>
    <mergeCell ref="C24:F24"/>
    <mergeCell ref="G31:J31"/>
    <mergeCell ref="G32:J32"/>
    <mergeCell ref="G33:J33"/>
    <mergeCell ref="G34:J34"/>
    <mergeCell ref="G35:J35"/>
    <mergeCell ref="C35:F3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C30:F30"/>
    <mergeCell ref="C31:F31"/>
    <mergeCell ref="C32:F32"/>
    <mergeCell ref="K21:N21"/>
    <mergeCell ref="K22:N22"/>
    <mergeCell ref="K23:N23"/>
    <mergeCell ref="K24:N24"/>
    <mergeCell ref="K25:N25"/>
    <mergeCell ref="K16:N16"/>
    <mergeCell ref="K17:N17"/>
    <mergeCell ref="K18:N18"/>
    <mergeCell ref="K19:N19"/>
    <mergeCell ref="K20:N20"/>
    <mergeCell ref="K31:N31"/>
    <mergeCell ref="K32:N32"/>
    <mergeCell ref="K33:N33"/>
    <mergeCell ref="K34:N34"/>
    <mergeCell ref="K35:N35"/>
    <mergeCell ref="K26:N26"/>
    <mergeCell ref="K27:N27"/>
    <mergeCell ref="K28:N28"/>
    <mergeCell ref="K29:N29"/>
    <mergeCell ref="K30:N30"/>
    <mergeCell ref="O21:R21"/>
    <mergeCell ref="O22:R22"/>
    <mergeCell ref="O23:R23"/>
    <mergeCell ref="O24:R24"/>
    <mergeCell ref="O25:R25"/>
    <mergeCell ref="O16:R16"/>
    <mergeCell ref="O17:R17"/>
    <mergeCell ref="O18:R18"/>
    <mergeCell ref="O19:R19"/>
    <mergeCell ref="O20:R20"/>
    <mergeCell ref="O31:R31"/>
    <mergeCell ref="O32:R32"/>
    <mergeCell ref="O33:R33"/>
    <mergeCell ref="O34:R34"/>
    <mergeCell ref="O35:R35"/>
    <mergeCell ref="O26:R26"/>
    <mergeCell ref="O27:R27"/>
    <mergeCell ref="O28:R28"/>
    <mergeCell ref="O29:R29"/>
    <mergeCell ref="O30:R30"/>
    <mergeCell ref="S21:V21"/>
    <mergeCell ref="S22:V22"/>
    <mergeCell ref="S23:V23"/>
    <mergeCell ref="S24:V24"/>
    <mergeCell ref="S25:V25"/>
    <mergeCell ref="S16:V16"/>
    <mergeCell ref="S17:V17"/>
    <mergeCell ref="S18:V18"/>
    <mergeCell ref="S19:V19"/>
    <mergeCell ref="S20:V20"/>
    <mergeCell ref="S31:V31"/>
    <mergeCell ref="S32:V32"/>
    <mergeCell ref="S33:V33"/>
    <mergeCell ref="S34:V34"/>
    <mergeCell ref="S35:V35"/>
    <mergeCell ref="S26:V26"/>
    <mergeCell ref="S27:V27"/>
    <mergeCell ref="S28:V28"/>
    <mergeCell ref="S29:V29"/>
    <mergeCell ref="S30:V30"/>
    <mergeCell ref="W21:Z21"/>
    <mergeCell ref="W22:Z22"/>
    <mergeCell ref="W23:Z23"/>
    <mergeCell ref="W24:Z24"/>
    <mergeCell ref="W25:Z25"/>
    <mergeCell ref="W16:Z16"/>
    <mergeCell ref="W17:Z17"/>
    <mergeCell ref="W18:Z18"/>
    <mergeCell ref="W19:Z19"/>
    <mergeCell ref="W20:Z20"/>
    <mergeCell ref="W31:Z31"/>
    <mergeCell ref="W32:Z32"/>
    <mergeCell ref="W33:Z33"/>
    <mergeCell ref="W34:Z34"/>
    <mergeCell ref="W35:Z35"/>
    <mergeCell ref="W26:Z26"/>
    <mergeCell ref="W27:Z27"/>
    <mergeCell ref="W28:Z28"/>
    <mergeCell ref="W29:Z29"/>
    <mergeCell ref="W30:Z30"/>
    <mergeCell ref="AA21:AD21"/>
    <mergeCell ref="AA22:AD22"/>
    <mergeCell ref="AA23:AD23"/>
    <mergeCell ref="AA24:AD24"/>
    <mergeCell ref="AA25:AD25"/>
    <mergeCell ref="AA16:AD16"/>
    <mergeCell ref="AA17:AD17"/>
    <mergeCell ref="AA18:AD18"/>
    <mergeCell ref="AA19:AD19"/>
    <mergeCell ref="AA20:AD20"/>
    <mergeCell ref="AA31:AD31"/>
    <mergeCell ref="AA32:AD32"/>
    <mergeCell ref="AA33:AD33"/>
    <mergeCell ref="AA34:AD34"/>
    <mergeCell ref="AA35:AD35"/>
    <mergeCell ref="AA26:AD26"/>
    <mergeCell ref="AA27:AD27"/>
    <mergeCell ref="AA28:AD28"/>
    <mergeCell ref="AA29:AD29"/>
    <mergeCell ref="AA30:AD30"/>
    <mergeCell ref="AE31:AH31"/>
    <mergeCell ref="AE32:AH32"/>
    <mergeCell ref="AE33:AH33"/>
    <mergeCell ref="AE34:AH34"/>
    <mergeCell ref="AE35:AH35"/>
    <mergeCell ref="AE26:AH26"/>
    <mergeCell ref="AE27:AH27"/>
    <mergeCell ref="AE28:AH28"/>
    <mergeCell ref="AE29:AH29"/>
    <mergeCell ref="AE30:AH30"/>
    <mergeCell ref="AK4:AM4"/>
    <mergeCell ref="AE21:AH21"/>
    <mergeCell ref="AE22:AH22"/>
    <mergeCell ref="AE23:AH23"/>
    <mergeCell ref="AE24:AH24"/>
    <mergeCell ref="AE25:AH25"/>
    <mergeCell ref="AE16:AH16"/>
    <mergeCell ref="AE17:AH17"/>
    <mergeCell ref="AE18:AH18"/>
    <mergeCell ref="AE19:AH19"/>
    <mergeCell ref="AE20:AH20"/>
  </mergeCells>
  <phoneticPr fontId="16" type="noConversion"/>
  <conditionalFormatting sqref="D4:E4">
    <cfRule type="expression" dxfId="10" priority="1">
      <formula>#REF!="Yes"</formula>
    </cfRule>
  </conditionalFormatting>
  <conditionalFormatting sqref="F4 J4 N4 R4 V4 Z4 AD4 AH4">
    <cfRule type="expression" dxfId="9" priority="12">
      <formula>#REF!="Yes"</formula>
    </cfRule>
  </conditionalFormatting>
  <conditionalFormatting sqref="I4">
    <cfRule type="expression" dxfId="8" priority="10">
      <formula>#REF!="Yes"</formula>
    </cfRule>
  </conditionalFormatting>
  <conditionalFormatting sqref="M4">
    <cfRule type="expression" dxfId="7" priority="9">
      <formula>#REF!="Yes"</formula>
    </cfRule>
  </conditionalFormatting>
  <conditionalFormatting sqref="Q4">
    <cfRule type="expression" dxfId="6" priority="11">
      <formula>#REF!="Yes"</formula>
    </cfRule>
  </conditionalFormatting>
  <conditionalFormatting sqref="U4">
    <cfRule type="expression" dxfId="5" priority="3">
      <formula>#REF!="Yes"</formula>
    </cfRule>
  </conditionalFormatting>
  <conditionalFormatting sqref="Y4">
    <cfRule type="expression" dxfId="4" priority="4">
      <formula>#REF!="Yes"</formula>
    </cfRule>
  </conditionalFormatting>
  <conditionalFormatting sqref="AC4">
    <cfRule type="expression" dxfId="3" priority="5">
      <formula>#REF!="Yes"</formula>
    </cfRule>
  </conditionalFormatting>
  <conditionalFormatting sqref="AG4">
    <cfRule type="expression" dxfId="2" priority="6">
      <formula>#REF!="Yes"</formula>
    </cfRule>
  </conditionalFormatting>
  <dataValidations count="3">
    <dataValidation allowBlank="1" showInputMessage="1" sqref="B6:B55" xr:uid="{08FDBA86-46F9-458E-91E8-F3BAB747B4E0}"/>
    <dataValidation type="whole" allowBlank="1" showInputMessage="1" showErrorMessage="1" error="Please enter a score between 0 and 3_x000a_" sqref="C6:AH55" xr:uid="{F9CA0145-F9EC-473A-97CC-7C223D6A7835}">
      <formula1>0</formula1>
      <formula2>3</formula2>
    </dataValidation>
    <dataValidation type="custom" allowBlank="1" showInputMessage="1" showErrorMessage="1" sqref="AJ6:AJ55" xr:uid="{83236D0C-7DA3-41A5-8CEC-456686382042}">
      <formula1>ISNUMBER(AJ6:AJ35)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showGridLines="0" zoomScale="70" zoomScaleNormal="70" workbookViewId="0">
      <selection activeCell="J36" sqref="J36"/>
    </sheetView>
  </sheetViews>
  <sheetFormatPr defaultRowHeight="14" x14ac:dyDescent="0.3"/>
  <cols>
    <col min="2" max="2" width="35.08203125" customWidth="1"/>
    <col min="3" max="3" width="15.5" customWidth="1"/>
    <col min="4" max="5" width="8.58203125" customWidth="1"/>
    <col min="9" max="9" width="36.83203125" bestFit="1" customWidth="1"/>
    <col min="10" max="10" width="11.33203125" bestFit="1" customWidth="1"/>
  </cols>
  <sheetData>
    <row r="1" spans="1:21" x14ac:dyDescent="0.3">
      <c r="A1" s="4"/>
      <c r="B1" s="4"/>
      <c r="C1" s="4"/>
      <c r="D1" s="4"/>
      <c r="E1" s="4"/>
      <c r="F1" s="4"/>
      <c r="G1" s="4"/>
      <c r="H1" s="4"/>
      <c r="I1" s="4"/>
      <c r="J1" s="4"/>
      <c r="K1" s="4"/>
      <c r="L1" s="4"/>
      <c r="M1" s="4"/>
      <c r="N1" s="4"/>
      <c r="O1" s="4"/>
      <c r="P1" s="4"/>
      <c r="Q1" s="4"/>
      <c r="R1" s="4"/>
      <c r="S1" s="4"/>
    </row>
    <row r="2" spans="1:21" x14ac:dyDescent="0.3">
      <c r="A2" s="4"/>
      <c r="B2" s="4"/>
      <c r="C2" s="4"/>
      <c r="D2" s="4"/>
      <c r="E2" s="4"/>
      <c r="F2" s="4"/>
      <c r="G2" s="4"/>
      <c r="H2" s="4"/>
      <c r="I2" s="4"/>
      <c r="J2" s="4"/>
      <c r="K2" s="4"/>
      <c r="L2" s="4"/>
      <c r="M2" s="4"/>
      <c r="N2" s="4"/>
      <c r="O2" s="4"/>
      <c r="P2" s="4"/>
      <c r="Q2" s="4"/>
      <c r="R2" s="4"/>
      <c r="S2" s="4"/>
      <c r="T2" s="4"/>
      <c r="U2" s="4"/>
    </row>
    <row r="3" spans="1:21" x14ac:dyDescent="0.3">
      <c r="A3" s="4"/>
      <c r="B3" s="4"/>
      <c r="C3" s="4"/>
      <c r="D3" s="4"/>
      <c r="E3" s="4"/>
      <c r="F3" s="4"/>
      <c r="G3" s="4"/>
      <c r="H3" s="4"/>
      <c r="I3" s="4"/>
      <c r="J3" s="4"/>
      <c r="K3" s="4"/>
      <c r="L3" s="4"/>
      <c r="M3" s="4"/>
      <c r="N3" s="4"/>
      <c r="O3" s="4"/>
      <c r="P3" s="4"/>
      <c r="Q3" s="4"/>
      <c r="R3" s="4"/>
      <c r="S3" s="4"/>
      <c r="T3" s="4"/>
      <c r="U3" s="4"/>
    </row>
    <row r="4" spans="1:21" x14ac:dyDescent="0.3">
      <c r="A4" s="4"/>
      <c r="B4" s="4"/>
      <c r="C4" s="4"/>
      <c r="D4" s="4"/>
      <c r="E4" s="4"/>
      <c r="F4" s="4"/>
      <c r="G4" s="4"/>
      <c r="H4" s="4"/>
      <c r="I4" s="4"/>
      <c r="J4" s="4"/>
      <c r="K4" s="4"/>
      <c r="L4" s="4"/>
      <c r="M4" s="4"/>
      <c r="N4" s="4"/>
      <c r="O4" s="4"/>
      <c r="P4" s="4"/>
      <c r="Q4" s="4"/>
      <c r="R4" s="4"/>
      <c r="S4" s="4"/>
    </row>
    <row r="5" spans="1:21" x14ac:dyDescent="0.3">
      <c r="A5" s="4"/>
      <c r="B5" s="4"/>
      <c r="C5" s="4"/>
      <c r="D5" s="4"/>
      <c r="E5" s="4"/>
      <c r="F5" s="4"/>
      <c r="G5" s="4"/>
      <c r="H5" s="4"/>
      <c r="I5" s="4"/>
      <c r="J5" s="4"/>
      <c r="K5" s="4"/>
      <c r="L5" s="4"/>
      <c r="M5" s="4"/>
    </row>
    <row r="6" spans="1:21" x14ac:dyDescent="0.3">
      <c r="A6" s="4"/>
      <c r="B6" s="4"/>
      <c r="C6" s="4"/>
      <c r="D6" s="4"/>
      <c r="E6" s="4"/>
      <c r="F6" s="4"/>
      <c r="G6" s="4"/>
      <c r="H6" s="4"/>
      <c r="I6" s="4"/>
      <c r="J6" s="4"/>
      <c r="K6" s="4"/>
      <c r="L6" s="4"/>
      <c r="M6" s="4"/>
    </row>
    <row r="7" spans="1:21" x14ac:dyDescent="0.3">
      <c r="A7" s="4"/>
      <c r="B7" s="4"/>
      <c r="C7" s="4"/>
      <c r="D7" s="4"/>
      <c r="E7" s="4"/>
      <c r="F7" s="4"/>
      <c r="G7" s="4"/>
      <c r="H7" s="4"/>
      <c r="I7" s="4"/>
      <c r="J7" s="4"/>
      <c r="K7" s="4"/>
      <c r="L7" s="4"/>
      <c r="M7" s="4"/>
    </row>
    <row r="8" spans="1:21" x14ac:dyDescent="0.3">
      <c r="A8" s="4"/>
      <c r="B8" s="4"/>
      <c r="C8" s="4"/>
      <c r="D8" s="4"/>
      <c r="E8" s="4"/>
      <c r="F8" s="4"/>
      <c r="G8" s="4"/>
      <c r="H8" s="4"/>
      <c r="I8" s="4"/>
      <c r="J8" s="4"/>
      <c r="K8" s="4"/>
      <c r="L8" s="4"/>
      <c r="M8" s="4"/>
    </row>
    <row r="9" spans="1:21" x14ac:dyDescent="0.3">
      <c r="A9" s="4"/>
      <c r="B9" s="4"/>
      <c r="C9" s="4"/>
      <c r="D9" s="4"/>
      <c r="E9" s="4"/>
      <c r="F9" s="4"/>
      <c r="G9" s="4"/>
      <c r="H9" s="4"/>
      <c r="I9" s="4"/>
      <c r="J9" s="4"/>
      <c r="K9" s="4"/>
      <c r="L9" s="4"/>
      <c r="M9" s="4"/>
    </row>
    <row r="10" spans="1:21" x14ac:dyDescent="0.3">
      <c r="A10" s="4"/>
      <c r="B10" s="4"/>
      <c r="C10" s="4"/>
      <c r="D10" s="4"/>
      <c r="E10" s="4"/>
      <c r="F10" s="4"/>
      <c r="G10" s="4"/>
      <c r="H10" s="4"/>
      <c r="I10" s="4"/>
      <c r="J10" s="4"/>
      <c r="K10" s="4"/>
      <c r="L10" s="4"/>
      <c r="M10" s="4"/>
    </row>
    <row r="11" spans="1:21" x14ac:dyDescent="0.3">
      <c r="A11" s="4"/>
      <c r="B11" s="4"/>
      <c r="C11" s="4"/>
      <c r="D11" s="4"/>
      <c r="E11" s="4"/>
      <c r="F11" s="4"/>
      <c r="G11" s="4"/>
      <c r="H11" s="4"/>
      <c r="I11" s="4"/>
      <c r="J11" s="4"/>
      <c r="K11" s="4"/>
      <c r="L11" s="4"/>
      <c r="M11" s="4"/>
    </row>
    <row r="12" spans="1:21" x14ac:dyDescent="0.3">
      <c r="A12" s="4"/>
      <c r="B12" s="4"/>
      <c r="C12" s="4"/>
      <c r="D12" s="4"/>
      <c r="E12" s="4"/>
      <c r="F12" s="4"/>
      <c r="G12" s="4"/>
      <c r="H12" s="4"/>
      <c r="I12" s="4"/>
      <c r="J12" s="4"/>
      <c r="K12" s="4"/>
      <c r="L12" s="4"/>
      <c r="M12" s="4"/>
    </row>
    <row r="13" spans="1:21" ht="14.5" thickBot="1" x14ac:dyDescent="0.35">
      <c r="A13" s="4"/>
      <c r="B13" s="4"/>
      <c r="C13" s="4"/>
      <c r="D13" s="4"/>
      <c r="E13" s="4"/>
      <c r="F13" s="4"/>
      <c r="G13" s="4"/>
      <c r="H13" s="4"/>
      <c r="I13" s="4"/>
      <c r="J13" s="4"/>
      <c r="K13" s="4"/>
      <c r="L13" s="4"/>
      <c r="M13" s="4"/>
    </row>
    <row r="14" spans="1:21" ht="14.5" thickBot="1" x14ac:dyDescent="0.35">
      <c r="A14" s="4"/>
      <c r="B14" s="130" t="s">
        <v>27</v>
      </c>
      <c r="C14" s="131"/>
      <c r="D14" s="4"/>
      <c r="E14" s="4"/>
      <c r="F14" s="4"/>
      <c r="G14" s="4"/>
      <c r="H14" s="4"/>
      <c r="I14" s="4"/>
      <c r="J14" s="4"/>
      <c r="K14" s="4"/>
      <c r="L14" s="4"/>
      <c r="M14" s="4"/>
    </row>
    <row r="15" spans="1:21" ht="15" thickBot="1" x14ac:dyDescent="0.35">
      <c r="A15" s="4"/>
      <c r="B15" s="2" t="s">
        <v>88</v>
      </c>
      <c r="C15" s="3" t="s">
        <v>89</v>
      </c>
      <c r="D15" s="4"/>
      <c r="E15" s="4"/>
      <c r="F15" s="4"/>
      <c r="G15" s="4"/>
      <c r="H15" s="4"/>
      <c r="I15" s="4"/>
      <c r="J15" s="4"/>
      <c r="K15" s="4"/>
      <c r="L15" s="4"/>
      <c r="M15" s="4"/>
    </row>
    <row r="16" spans="1:21" ht="15.5" thickTop="1" thickBot="1" x14ac:dyDescent="0.35">
      <c r="A16" s="4"/>
      <c r="B16" s="12" t="str">
        <f>'1. Supplier Assessment'!C2</f>
        <v>Market share</v>
      </c>
      <c r="C16" s="18">
        <v>0.6</v>
      </c>
      <c r="D16" s="4"/>
      <c r="E16" s="4"/>
      <c r="F16" s="4"/>
      <c r="G16" s="4"/>
      <c r="H16" s="4"/>
      <c r="I16" s="4"/>
      <c r="J16" s="4"/>
      <c r="K16" s="4"/>
      <c r="L16" s="4"/>
      <c r="M16" s="4"/>
    </row>
    <row r="17" spans="1:25" ht="15" thickBot="1" x14ac:dyDescent="0.35">
      <c r="A17" s="4"/>
      <c r="B17" s="13" t="str">
        <f>'1. Supplier Assessment'!G2</f>
        <v>Risk, reputation, and policy</v>
      </c>
      <c r="C17" s="19">
        <v>0.25</v>
      </c>
      <c r="D17" s="4"/>
      <c r="E17" s="4"/>
      <c r="F17" s="4"/>
      <c r="G17" s="4"/>
      <c r="H17" s="4"/>
      <c r="I17" s="4"/>
      <c r="J17" s="4"/>
      <c r="K17" s="4"/>
      <c r="L17" s="4"/>
      <c r="M17" s="4"/>
    </row>
    <row r="18" spans="1:25" ht="15.5" thickTop="1" thickBot="1" x14ac:dyDescent="0.35">
      <c r="A18" s="4"/>
      <c r="B18" s="12" t="str">
        <f>'1. Supplier Assessment'!K2</f>
        <v>Business continuity risk</v>
      </c>
      <c r="C18" s="18">
        <v>0.05</v>
      </c>
      <c r="D18" s="4"/>
      <c r="E18" s="4"/>
      <c r="F18" s="4"/>
      <c r="G18" s="4"/>
      <c r="H18" s="4"/>
      <c r="I18" s="4"/>
      <c r="J18" s="4"/>
      <c r="K18" s="4"/>
      <c r="L18" s="4"/>
      <c r="M18" s="4"/>
    </row>
    <row r="19" spans="1:25" ht="15" thickBot="1" x14ac:dyDescent="0.35">
      <c r="A19" s="4"/>
      <c r="B19" s="13" t="str">
        <f>'1. Supplier Assessment'!O2</f>
        <v>Dependency and switching cost</v>
      </c>
      <c r="C19" s="19">
        <v>0.05</v>
      </c>
      <c r="D19" s="4"/>
      <c r="E19" s="4"/>
      <c r="F19" s="4"/>
      <c r="G19" s="4"/>
      <c r="H19" s="4"/>
      <c r="I19" s="4"/>
      <c r="J19" s="4"/>
      <c r="K19" s="4"/>
      <c r="L19" s="4"/>
      <c r="M19" s="4"/>
    </row>
    <row r="20" spans="1:25" ht="14.5" thickBot="1" x14ac:dyDescent="0.35">
      <c r="A20" s="4"/>
      <c r="B20" s="4"/>
      <c r="C20" s="22">
        <f>SUM(C16:C19)</f>
        <v>0.95000000000000007</v>
      </c>
      <c r="D20" s="4"/>
      <c r="E20" s="4"/>
      <c r="F20" s="4"/>
      <c r="G20" s="4"/>
      <c r="H20" s="4"/>
      <c r="I20" s="4"/>
      <c r="J20" s="4"/>
      <c r="K20" s="4"/>
      <c r="L20" s="4"/>
      <c r="M20" s="4"/>
    </row>
    <row r="21" spans="1:25" x14ac:dyDescent="0.3">
      <c r="A21" s="4"/>
      <c r="B21" s="4"/>
      <c r="C21" s="4"/>
      <c r="D21" s="4"/>
      <c r="E21" s="4"/>
      <c r="F21" s="4"/>
      <c r="G21" s="4"/>
      <c r="H21" s="4"/>
      <c r="I21" s="4"/>
      <c r="J21" s="4"/>
      <c r="K21" s="4"/>
      <c r="L21" s="4"/>
      <c r="M21" s="4"/>
    </row>
    <row r="22" spans="1:25" x14ac:dyDescent="0.3">
      <c r="A22" s="4"/>
      <c r="B22" s="78"/>
      <c r="C22" s="4"/>
      <c r="D22" s="4"/>
      <c r="E22" s="4"/>
      <c r="F22" s="4"/>
      <c r="G22" s="4"/>
      <c r="H22" s="4"/>
      <c r="I22" s="4"/>
      <c r="J22" s="4"/>
      <c r="K22" s="4"/>
      <c r="L22" s="4"/>
      <c r="M22" s="4"/>
    </row>
    <row r="23" spans="1:25" x14ac:dyDescent="0.3">
      <c r="A23" s="4"/>
      <c r="B23" s="76"/>
      <c r="C23" s="4"/>
      <c r="D23" s="4"/>
      <c r="E23" s="4"/>
      <c r="F23" s="4"/>
      <c r="G23" s="4"/>
      <c r="H23" s="4"/>
      <c r="I23" s="4"/>
      <c r="J23" s="4"/>
      <c r="K23" s="4"/>
      <c r="L23" s="4"/>
      <c r="M23" s="4"/>
      <c r="N23" s="4"/>
      <c r="O23" s="4"/>
      <c r="P23" s="4"/>
      <c r="Q23" s="4"/>
      <c r="R23" s="4"/>
      <c r="S23" s="4"/>
      <c r="T23" s="4"/>
      <c r="U23" s="4"/>
      <c r="V23" s="4"/>
      <c r="W23" s="4"/>
      <c r="X23" s="4"/>
      <c r="Y23" s="4"/>
    </row>
    <row r="24" spans="1:25" x14ac:dyDescent="0.3">
      <c r="A24" s="4"/>
      <c r="B24" s="77"/>
      <c r="C24" s="4"/>
      <c r="D24" s="4"/>
      <c r="E24" s="4"/>
      <c r="F24" s="4"/>
      <c r="G24" s="4"/>
      <c r="H24" s="4"/>
      <c r="I24" s="4"/>
      <c r="J24" s="4"/>
      <c r="K24" s="4"/>
      <c r="L24" s="4"/>
      <c r="M24" s="4"/>
      <c r="N24" s="4"/>
      <c r="O24" s="4"/>
      <c r="P24" s="4"/>
      <c r="Q24" s="4"/>
      <c r="R24" s="4"/>
      <c r="S24" s="4"/>
      <c r="T24" s="4"/>
      <c r="U24" s="4"/>
      <c r="V24" s="4"/>
      <c r="W24" s="4"/>
      <c r="X24" s="4"/>
      <c r="Y24" s="4"/>
    </row>
    <row r="25" spans="1:25" x14ac:dyDescent="0.3">
      <c r="A25" s="4"/>
      <c r="B25" s="77"/>
      <c r="C25" s="4"/>
      <c r="D25" s="4"/>
      <c r="E25" s="4"/>
      <c r="F25" s="4"/>
      <c r="G25" s="4"/>
      <c r="H25" s="4"/>
      <c r="I25" s="4"/>
      <c r="J25" s="4"/>
      <c r="K25" s="4"/>
      <c r="L25" s="4"/>
      <c r="M25" s="4"/>
      <c r="N25" s="4"/>
      <c r="O25" s="4"/>
      <c r="P25" s="4"/>
      <c r="Q25" s="4"/>
      <c r="R25" s="4"/>
      <c r="S25" s="4"/>
      <c r="T25" s="4"/>
      <c r="U25" s="4"/>
      <c r="V25" s="4"/>
      <c r="W25" s="4"/>
      <c r="X25" s="4"/>
      <c r="Y25" s="4"/>
    </row>
    <row r="26" spans="1:25" x14ac:dyDescent="0.3">
      <c r="A26" s="4"/>
      <c r="B26" s="4"/>
      <c r="C26" s="4"/>
      <c r="D26" s="4"/>
      <c r="E26" s="4"/>
      <c r="F26" s="4"/>
      <c r="G26" s="4"/>
      <c r="H26" s="4"/>
      <c r="I26" s="4"/>
      <c r="J26" s="4"/>
      <c r="K26" s="4"/>
      <c r="L26" s="4"/>
      <c r="M26" s="4"/>
      <c r="N26" s="4"/>
      <c r="O26" s="4"/>
      <c r="P26" s="4"/>
      <c r="Q26" s="4"/>
      <c r="R26" s="4"/>
      <c r="S26" s="4"/>
      <c r="T26" s="4"/>
      <c r="U26" s="4"/>
      <c r="V26" s="4"/>
      <c r="W26" s="4"/>
      <c r="X26" s="4"/>
      <c r="Y26" s="4"/>
    </row>
    <row r="27" spans="1:25" x14ac:dyDescent="0.3">
      <c r="A27" s="4"/>
      <c r="B27" s="4"/>
      <c r="C27" s="4"/>
      <c r="D27" s="4"/>
      <c r="E27" s="4"/>
      <c r="F27" s="4"/>
      <c r="G27" s="4"/>
      <c r="H27" s="4"/>
      <c r="I27" s="4"/>
      <c r="J27" s="4"/>
      <c r="K27" s="4"/>
      <c r="L27" s="4"/>
      <c r="M27" s="4"/>
      <c r="N27" s="4"/>
      <c r="O27" s="4"/>
      <c r="P27" s="4"/>
      <c r="Q27" s="4"/>
      <c r="R27" s="4"/>
      <c r="S27" s="4"/>
      <c r="T27" s="4"/>
      <c r="U27" s="4"/>
      <c r="V27" s="4"/>
      <c r="W27" s="4"/>
      <c r="X27" s="4"/>
      <c r="Y27" s="4"/>
    </row>
    <row r="28" spans="1:25" x14ac:dyDescent="0.3">
      <c r="A28" s="4"/>
      <c r="B28" s="4"/>
      <c r="C28" s="4"/>
      <c r="D28" s="4"/>
      <c r="E28" s="4"/>
      <c r="F28" s="4"/>
      <c r="G28" s="4"/>
      <c r="H28" s="4"/>
      <c r="I28" s="4"/>
      <c r="J28" s="4"/>
      <c r="K28" s="4"/>
      <c r="L28" s="4"/>
      <c r="M28" s="4"/>
      <c r="N28" s="4"/>
      <c r="O28" s="4"/>
      <c r="P28" s="4"/>
      <c r="Q28" s="4"/>
      <c r="R28" s="4"/>
      <c r="S28" s="4"/>
      <c r="T28" s="4"/>
      <c r="U28" s="4"/>
      <c r="V28" s="4"/>
      <c r="W28" s="4"/>
      <c r="X28" s="4"/>
      <c r="Y28" s="4"/>
    </row>
    <row r="29" spans="1:25" x14ac:dyDescent="0.3">
      <c r="A29" s="4"/>
      <c r="B29" s="4"/>
      <c r="C29" s="4"/>
      <c r="D29" s="4"/>
      <c r="E29" s="4"/>
      <c r="F29" s="4"/>
      <c r="G29" s="4"/>
      <c r="H29" s="4"/>
      <c r="I29" s="4"/>
      <c r="J29" s="4"/>
      <c r="K29" s="4"/>
      <c r="L29" s="4"/>
      <c r="M29" s="4"/>
      <c r="N29" s="4"/>
      <c r="O29" s="4"/>
      <c r="P29" s="4"/>
      <c r="Q29" s="4"/>
      <c r="R29" s="4"/>
      <c r="S29" s="4"/>
      <c r="T29" s="4"/>
      <c r="U29" s="4"/>
      <c r="V29" s="4"/>
      <c r="W29" s="4"/>
      <c r="X29" s="4"/>
      <c r="Y29" s="4"/>
    </row>
    <row r="30" spans="1:25" x14ac:dyDescent="0.3">
      <c r="A30" s="4"/>
      <c r="B30" s="4"/>
      <c r="D30" s="4"/>
      <c r="E30" s="4"/>
      <c r="F30" s="4"/>
      <c r="G30" s="4"/>
      <c r="H30" s="4"/>
      <c r="I30" s="4"/>
      <c r="J30" s="4"/>
      <c r="K30" s="4"/>
      <c r="L30" s="4"/>
      <c r="M30" s="4"/>
      <c r="N30" s="4"/>
      <c r="O30" s="4"/>
      <c r="P30" s="4"/>
      <c r="Q30" s="4"/>
      <c r="R30" s="4"/>
      <c r="S30" s="4"/>
      <c r="T30" s="4"/>
      <c r="U30" s="4"/>
      <c r="V30" s="4"/>
      <c r="W30" s="4"/>
      <c r="X30" s="4"/>
      <c r="Y30" s="4"/>
    </row>
    <row r="31" spans="1:25" x14ac:dyDescent="0.3">
      <c r="A31" s="4"/>
      <c r="B31" s="4"/>
      <c r="C31" s="4"/>
      <c r="D31" s="4"/>
      <c r="E31" s="4"/>
      <c r="F31" s="4"/>
      <c r="G31" s="4"/>
      <c r="H31" s="4"/>
      <c r="I31" s="4"/>
      <c r="J31" s="4"/>
      <c r="K31" s="4"/>
      <c r="L31" s="4"/>
      <c r="M31" s="4"/>
      <c r="N31" s="4"/>
      <c r="O31" s="4"/>
      <c r="P31" s="4"/>
      <c r="Q31" s="4"/>
      <c r="R31" s="4"/>
      <c r="S31" s="4"/>
      <c r="T31" s="4"/>
      <c r="U31" s="4"/>
      <c r="V31" s="4"/>
      <c r="W31" s="4"/>
      <c r="X31" s="4"/>
      <c r="Y31" s="4"/>
    </row>
    <row r="32" spans="1:25" x14ac:dyDescent="0.3">
      <c r="A32" s="4"/>
      <c r="B32" s="4"/>
      <c r="C32" s="4"/>
      <c r="D32" s="4"/>
      <c r="E32" s="4"/>
      <c r="F32" s="4"/>
      <c r="G32" s="4"/>
      <c r="H32" s="4"/>
      <c r="I32" s="4"/>
      <c r="J32" s="4"/>
      <c r="K32" s="4"/>
      <c r="L32" s="4"/>
      <c r="M32" s="4"/>
      <c r="N32" s="4"/>
      <c r="O32" s="4"/>
      <c r="P32" s="4"/>
      <c r="Q32" s="4"/>
      <c r="R32" s="4"/>
      <c r="S32" s="4"/>
      <c r="T32" s="4"/>
      <c r="U32" s="4"/>
      <c r="V32" s="4"/>
      <c r="W32" s="4"/>
      <c r="X32" s="4"/>
      <c r="Y32" s="4"/>
    </row>
    <row r="33" spans="1:25" ht="14.5" thickBot="1" x14ac:dyDescent="0.35">
      <c r="A33" s="4"/>
      <c r="B33" s="4"/>
      <c r="C33" s="4"/>
      <c r="D33" s="4"/>
      <c r="E33" s="4"/>
      <c r="F33" s="4"/>
      <c r="G33" s="4"/>
      <c r="H33" s="4"/>
      <c r="I33" s="4"/>
      <c r="J33" s="4"/>
      <c r="K33" s="4"/>
      <c r="L33" s="4"/>
      <c r="M33" s="4"/>
      <c r="N33" s="4"/>
      <c r="O33" s="4"/>
      <c r="P33" s="4"/>
      <c r="Q33" s="4"/>
      <c r="R33" s="4"/>
      <c r="S33" s="4"/>
      <c r="T33" s="4"/>
      <c r="U33" s="4"/>
      <c r="V33" s="4"/>
      <c r="W33" s="4"/>
      <c r="X33" s="4"/>
      <c r="Y33" s="4"/>
    </row>
    <row r="34" spans="1:25" ht="14.5" thickBot="1" x14ac:dyDescent="0.35">
      <c r="A34" s="4"/>
      <c r="B34" s="4"/>
      <c r="C34" s="4"/>
      <c r="D34" s="4"/>
      <c r="E34" s="4"/>
      <c r="F34" s="4"/>
      <c r="G34" s="4"/>
      <c r="H34" s="4"/>
      <c r="I34" s="132" t="s">
        <v>28</v>
      </c>
      <c r="J34" s="133"/>
      <c r="K34" s="4"/>
      <c r="L34" s="4"/>
      <c r="M34" s="4"/>
      <c r="N34" s="4"/>
      <c r="O34" s="4"/>
      <c r="P34" s="4"/>
      <c r="Q34" s="4"/>
      <c r="R34" s="4"/>
      <c r="S34" s="4"/>
      <c r="T34" s="4"/>
      <c r="U34" s="4"/>
      <c r="V34" s="4"/>
      <c r="W34" s="4"/>
      <c r="X34" s="4"/>
      <c r="Y34" s="4"/>
    </row>
    <row r="35" spans="1:25" ht="25.5" customHeight="1" thickBot="1" x14ac:dyDescent="0.35">
      <c r="A35" s="4"/>
      <c r="B35" s="4"/>
      <c r="C35" s="4"/>
      <c r="D35" s="4"/>
      <c r="E35" s="4"/>
      <c r="F35" s="4"/>
      <c r="G35" s="4"/>
      <c r="H35" s="4"/>
      <c r="I35" s="74" t="s">
        <v>88</v>
      </c>
      <c r="J35" s="75" t="s">
        <v>89</v>
      </c>
      <c r="K35" s="4"/>
      <c r="L35" s="4"/>
      <c r="M35" s="4"/>
      <c r="N35" s="4"/>
      <c r="O35" s="4"/>
      <c r="P35" s="4"/>
      <c r="Q35" s="4"/>
      <c r="R35" s="4"/>
      <c r="S35" s="4"/>
      <c r="T35" s="4"/>
      <c r="U35" s="4"/>
      <c r="V35" s="4"/>
      <c r="W35" s="4"/>
      <c r="X35" s="4"/>
      <c r="Y35" s="4"/>
    </row>
    <row r="36" spans="1:25" ht="30" thickTop="1" thickBot="1" x14ac:dyDescent="0.35">
      <c r="A36" s="4"/>
      <c r="B36" s="4"/>
      <c r="C36" s="4"/>
      <c r="D36" s="4"/>
      <c r="E36" s="4"/>
      <c r="F36" s="4"/>
      <c r="G36" s="4"/>
      <c r="H36" s="4"/>
      <c r="I36" s="5" t="str">
        <f>'1. Supplier Assessment'!S2</f>
        <v>Account management maturity and willingness to collaborate</v>
      </c>
      <c r="J36" s="20">
        <v>0.25</v>
      </c>
      <c r="K36" s="4"/>
      <c r="L36" s="4"/>
      <c r="M36" s="4"/>
      <c r="N36" s="4"/>
      <c r="O36" s="4"/>
      <c r="P36" s="4"/>
      <c r="Q36" s="4"/>
      <c r="R36" s="4"/>
      <c r="S36" s="4"/>
      <c r="T36" s="4"/>
      <c r="U36" s="4"/>
      <c r="V36" s="4"/>
      <c r="W36" s="4"/>
      <c r="X36" s="4"/>
      <c r="Y36" s="4"/>
    </row>
    <row r="37" spans="1:25" ht="15" thickBot="1" x14ac:dyDescent="0.35">
      <c r="A37" s="4"/>
      <c r="B37" s="4"/>
      <c r="C37" s="4"/>
      <c r="D37" s="4"/>
      <c r="E37" s="4"/>
      <c r="F37" s="4"/>
      <c r="G37" s="4"/>
      <c r="H37" s="4"/>
      <c r="I37" s="6" t="str">
        <f>'1. Supplier Assessment'!W2</f>
        <v>Market influence</v>
      </c>
      <c r="J37" s="21">
        <v>0.25</v>
      </c>
      <c r="K37" s="4"/>
      <c r="L37" s="4"/>
      <c r="M37" s="4"/>
      <c r="N37" s="4"/>
      <c r="O37" s="4"/>
      <c r="P37" s="4"/>
      <c r="Q37" s="4"/>
      <c r="R37" s="4"/>
      <c r="S37" s="4"/>
      <c r="T37" s="4"/>
      <c r="U37" s="4"/>
      <c r="V37" s="4"/>
      <c r="W37" s="4"/>
      <c r="X37" s="4"/>
      <c r="Y37" s="4"/>
    </row>
    <row r="38" spans="1:25" ht="15.5" thickTop="1" thickBot="1" x14ac:dyDescent="0.35">
      <c r="A38" s="4"/>
      <c r="B38" s="4"/>
      <c r="C38" s="4"/>
      <c r="D38" s="4"/>
      <c r="E38" s="4"/>
      <c r="F38" s="4"/>
      <c r="G38" s="4"/>
      <c r="H38" s="4"/>
      <c r="I38" s="5" t="str">
        <f>'1. Supplier Assessment'!AA2</f>
        <v>Strategic alignment</v>
      </c>
      <c r="J38" s="20">
        <v>0.25</v>
      </c>
      <c r="K38" s="4"/>
      <c r="L38" s="4"/>
      <c r="M38" s="4"/>
      <c r="N38" s="4"/>
      <c r="O38" s="4"/>
      <c r="P38" s="4"/>
      <c r="Q38" s="4"/>
      <c r="R38" s="4"/>
      <c r="S38" s="4"/>
      <c r="T38" s="4"/>
      <c r="U38" s="4"/>
      <c r="V38" s="4"/>
      <c r="W38" s="4"/>
      <c r="X38" s="4"/>
      <c r="Y38" s="4"/>
    </row>
    <row r="39" spans="1:25" ht="15" thickBot="1" x14ac:dyDescent="0.35">
      <c r="A39" s="4"/>
      <c r="B39" s="4"/>
      <c r="C39" s="4"/>
      <c r="D39" s="4"/>
      <c r="E39" s="4"/>
      <c r="F39" s="4"/>
      <c r="G39" s="4"/>
      <c r="H39" s="4"/>
      <c r="I39" s="6" t="str">
        <f>'1. Supplier Assessment'!AE2</f>
        <v>Value release potential and innovation</v>
      </c>
      <c r="J39" s="21">
        <v>0.25</v>
      </c>
      <c r="K39" s="4"/>
      <c r="L39" s="4"/>
      <c r="M39" s="4"/>
      <c r="N39" s="4"/>
      <c r="O39" s="4"/>
      <c r="P39" s="4"/>
      <c r="Q39" s="4"/>
      <c r="R39" s="4"/>
      <c r="S39" s="4"/>
      <c r="T39" s="4"/>
      <c r="U39" s="4"/>
      <c r="V39" s="4"/>
      <c r="W39" s="4"/>
      <c r="X39" s="4"/>
      <c r="Y39" s="4"/>
    </row>
    <row r="40" spans="1:25" ht="15" thickBot="1" x14ac:dyDescent="0.4">
      <c r="A40" s="4"/>
      <c r="B40" s="4"/>
      <c r="C40" s="4"/>
      <c r="D40" s="4"/>
      <c r="E40" s="4"/>
      <c r="F40" s="4"/>
      <c r="G40" s="4"/>
      <c r="H40" s="4"/>
      <c r="I40" s="15"/>
      <c r="J40" s="22">
        <f>SUM(J36:J39)</f>
        <v>1</v>
      </c>
      <c r="K40" s="4"/>
      <c r="L40" s="4"/>
      <c r="M40" s="4"/>
      <c r="N40" s="4"/>
      <c r="O40" s="4"/>
      <c r="P40" s="4"/>
      <c r="Q40" s="4"/>
      <c r="R40" s="4"/>
      <c r="S40" s="4"/>
      <c r="T40" s="4"/>
      <c r="U40" s="4"/>
      <c r="V40" s="4"/>
      <c r="W40" s="4"/>
      <c r="X40" s="4"/>
      <c r="Y40" s="4"/>
    </row>
    <row r="41" spans="1:25" x14ac:dyDescent="0.3">
      <c r="A41" s="4"/>
      <c r="B41" s="4"/>
      <c r="C41" s="4"/>
      <c r="D41" s="4"/>
      <c r="E41" s="4"/>
      <c r="F41" s="4"/>
      <c r="G41" s="4"/>
      <c r="H41" s="4"/>
      <c r="I41" s="4"/>
      <c r="J41" s="4"/>
      <c r="K41" s="4"/>
      <c r="L41" s="4"/>
      <c r="M41" s="4"/>
      <c r="N41" s="4"/>
      <c r="O41" s="4"/>
      <c r="P41" s="4"/>
      <c r="Q41" s="4"/>
      <c r="R41" s="4"/>
      <c r="S41" s="4"/>
      <c r="T41" s="4"/>
      <c r="U41" s="4"/>
      <c r="V41" s="4"/>
      <c r="W41" s="4"/>
      <c r="X41" s="4"/>
      <c r="Y41" s="4"/>
    </row>
    <row r="42" spans="1:25" x14ac:dyDescent="0.3">
      <c r="A42" s="4"/>
      <c r="B42" s="4"/>
      <c r="C42" s="4"/>
      <c r="D42" s="4"/>
      <c r="E42" s="4"/>
      <c r="F42" s="4"/>
      <c r="G42" s="4"/>
      <c r="H42" s="4"/>
      <c r="I42" s="4"/>
      <c r="J42" s="4"/>
      <c r="K42" s="4"/>
      <c r="L42" s="4"/>
      <c r="M42" s="4"/>
      <c r="N42" s="4"/>
      <c r="O42" s="4"/>
      <c r="P42" s="4"/>
      <c r="Q42" s="4"/>
      <c r="R42" s="4"/>
      <c r="S42" s="4"/>
      <c r="T42" s="4"/>
      <c r="U42" s="4"/>
      <c r="V42" s="4"/>
      <c r="W42" s="4"/>
      <c r="X42" s="4"/>
      <c r="Y42" s="4"/>
    </row>
    <row r="43" spans="1:25" x14ac:dyDescent="0.3">
      <c r="A43" s="4"/>
      <c r="B43" s="4"/>
      <c r="C43" s="4"/>
      <c r="D43" s="4"/>
      <c r="E43" s="4"/>
      <c r="F43" s="4"/>
      <c r="G43" s="4"/>
      <c r="H43" s="4"/>
      <c r="I43" s="4"/>
      <c r="J43" s="4"/>
      <c r="K43" s="4"/>
      <c r="L43" s="4"/>
      <c r="M43" s="4"/>
      <c r="N43" s="4"/>
      <c r="O43" s="4"/>
      <c r="P43" s="4"/>
      <c r="Q43" s="4"/>
      <c r="R43" s="4"/>
      <c r="S43" s="4"/>
      <c r="T43" s="4"/>
      <c r="U43" s="4"/>
      <c r="V43" s="4"/>
      <c r="W43" s="4"/>
      <c r="X43" s="4"/>
      <c r="Y43" s="4"/>
    </row>
    <row r="44" spans="1:25" x14ac:dyDescent="0.3">
      <c r="A44" s="4"/>
      <c r="B44" s="4"/>
      <c r="C44" s="4"/>
      <c r="D44" s="4"/>
      <c r="E44" s="4"/>
      <c r="F44" s="4"/>
      <c r="G44" s="4"/>
      <c r="H44" s="4"/>
      <c r="I44" s="4"/>
      <c r="J44" s="4"/>
      <c r="K44" s="4"/>
      <c r="L44" s="4"/>
      <c r="M44" s="4"/>
      <c r="N44" s="4"/>
      <c r="O44" s="4"/>
      <c r="P44" s="4"/>
      <c r="Q44" s="4"/>
      <c r="R44" s="4"/>
      <c r="S44" s="4"/>
      <c r="T44" s="4"/>
      <c r="U44" s="4"/>
      <c r="V44" s="4"/>
      <c r="W44" s="4"/>
      <c r="X44" s="4"/>
      <c r="Y44" s="4"/>
    </row>
    <row r="45" spans="1:25" x14ac:dyDescent="0.3">
      <c r="A45" s="4"/>
      <c r="B45" s="4"/>
      <c r="C45" s="4"/>
      <c r="D45" s="4"/>
      <c r="E45" s="4"/>
      <c r="F45" s="4"/>
      <c r="G45" s="4"/>
      <c r="H45" s="4"/>
      <c r="I45" s="4"/>
      <c r="J45" s="4"/>
      <c r="K45" s="4"/>
      <c r="L45" s="4"/>
      <c r="M45" s="4"/>
      <c r="N45" s="4"/>
      <c r="O45" s="4"/>
      <c r="P45" s="4"/>
      <c r="Q45" s="4"/>
      <c r="R45" s="4"/>
      <c r="S45" s="4"/>
      <c r="T45" s="4"/>
      <c r="U45" s="4"/>
      <c r="V45" s="4"/>
      <c r="W45" s="4"/>
      <c r="X45" s="4"/>
      <c r="Y45" s="4"/>
    </row>
    <row r="46" spans="1:25" x14ac:dyDescent="0.3">
      <c r="A46" s="4"/>
      <c r="B46" s="4"/>
      <c r="C46" s="4"/>
      <c r="D46" s="4"/>
      <c r="E46" s="4"/>
      <c r="F46" s="4"/>
      <c r="G46" s="4"/>
      <c r="H46" s="4"/>
      <c r="I46" s="4"/>
      <c r="J46" s="4"/>
      <c r="K46" s="4"/>
      <c r="L46" s="4"/>
      <c r="M46" s="4"/>
      <c r="N46" s="4"/>
      <c r="O46" s="4"/>
      <c r="P46" s="4"/>
      <c r="Q46" s="4"/>
      <c r="R46" s="4"/>
      <c r="S46" s="4"/>
      <c r="T46" s="4"/>
      <c r="U46" s="4"/>
      <c r="V46" s="4"/>
      <c r="W46" s="4"/>
      <c r="X46" s="4"/>
      <c r="Y46" s="4"/>
    </row>
    <row r="47" spans="1:25" x14ac:dyDescent="0.3">
      <c r="A47" s="4"/>
      <c r="B47" s="4"/>
      <c r="C47" s="4"/>
      <c r="D47" s="4"/>
      <c r="E47" s="4"/>
      <c r="F47" s="4"/>
      <c r="G47" s="4"/>
      <c r="H47" s="4"/>
      <c r="I47" s="4"/>
      <c r="J47" s="4"/>
      <c r="K47" s="4"/>
      <c r="L47" s="4"/>
      <c r="M47" s="4"/>
      <c r="N47" s="4"/>
      <c r="O47" s="4"/>
      <c r="P47" s="4"/>
      <c r="Q47" s="4"/>
      <c r="R47" s="4"/>
      <c r="S47" s="4"/>
      <c r="T47" s="4"/>
      <c r="U47" s="4"/>
      <c r="V47" s="4"/>
      <c r="W47" s="4"/>
      <c r="X47" s="4"/>
      <c r="Y47" s="4"/>
    </row>
    <row r="48" spans="1:25" x14ac:dyDescent="0.3">
      <c r="A48" s="4"/>
      <c r="B48" s="4"/>
      <c r="C48" s="4"/>
      <c r="D48" s="4"/>
      <c r="E48" s="4"/>
      <c r="F48" s="4"/>
      <c r="G48" s="4"/>
      <c r="H48" s="4"/>
      <c r="I48" s="4"/>
      <c r="J48" s="4"/>
      <c r="K48" s="4"/>
      <c r="L48" s="4"/>
      <c r="M48" s="4"/>
      <c r="N48" s="4"/>
      <c r="O48" s="4"/>
      <c r="P48" s="4"/>
      <c r="Q48" s="4"/>
      <c r="R48" s="4"/>
      <c r="S48" s="4"/>
      <c r="T48" s="4"/>
      <c r="U48" s="4"/>
      <c r="V48" s="4"/>
      <c r="W48" s="4"/>
      <c r="X48" s="4"/>
      <c r="Y48" s="4"/>
    </row>
    <row r="49" spans="1:25" x14ac:dyDescent="0.3">
      <c r="A49" s="4"/>
      <c r="B49" s="4"/>
      <c r="C49" s="4"/>
      <c r="D49" s="4"/>
      <c r="E49" s="4"/>
      <c r="F49" s="4"/>
      <c r="G49" s="4"/>
      <c r="H49" s="4"/>
      <c r="I49" s="4"/>
      <c r="J49" s="4"/>
      <c r="K49" s="4"/>
      <c r="L49" s="4"/>
      <c r="M49" s="4"/>
      <c r="N49" s="4"/>
      <c r="O49" s="4"/>
      <c r="P49" s="4"/>
      <c r="Q49" s="4"/>
      <c r="R49" s="4"/>
      <c r="S49" s="4"/>
      <c r="T49" s="4"/>
      <c r="U49" s="4"/>
      <c r="V49" s="4"/>
      <c r="W49" s="4"/>
      <c r="X49" s="4"/>
      <c r="Y49" s="4"/>
    </row>
    <row r="50" spans="1:25" x14ac:dyDescent="0.3">
      <c r="A50" s="4"/>
      <c r="B50" s="4"/>
      <c r="C50" s="4"/>
      <c r="D50" s="4"/>
      <c r="E50" s="4"/>
      <c r="F50" s="4"/>
      <c r="G50" s="4"/>
      <c r="H50" s="4"/>
      <c r="I50" s="4"/>
      <c r="J50" s="4"/>
      <c r="K50" s="4"/>
      <c r="L50" s="4"/>
      <c r="M50" s="4"/>
      <c r="N50" s="4"/>
      <c r="O50" s="4"/>
      <c r="P50" s="4"/>
      <c r="Q50" s="4"/>
      <c r="R50" s="4"/>
      <c r="S50" s="4"/>
      <c r="T50" s="4"/>
      <c r="U50" s="4"/>
      <c r="V50" s="4"/>
      <c r="W50" s="4"/>
      <c r="X50" s="4"/>
      <c r="Y50" s="4"/>
    </row>
    <row r="51" spans="1:25" x14ac:dyDescent="0.3">
      <c r="A51" s="4"/>
      <c r="B51" s="4"/>
      <c r="C51" s="4"/>
      <c r="D51" s="4"/>
      <c r="E51" s="4"/>
      <c r="F51" s="4"/>
      <c r="G51" s="4"/>
      <c r="H51" s="4"/>
      <c r="I51" s="4"/>
      <c r="J51" s="4"/>
      <c r="K51" s="4"/>
      <c r="L51" s="4"/>
      <c r="M51" s="4"/>
      <c r="N51" s="4"/>
      <c r="O51" s="4"/>
      <c r="P51" s="4"/>
      <c r="Q51" s="4"/>
      <c r="R51" s="4"/>
      <c r="S51" s="4"/>
      <c r="T51" s="4"/>
      <c r="U51" s="4"/>
      <c r="V51" s="4"/>
      <c r="W51" s="4"/>
      <c r="X51" s="4"/>
      <c r="Y51" s="4"/>
    </row>
    <row r="52" spans="1:25" x14ac:dyDescent="0.3">
      <c r="B52" s="4"/>
      <c r="C52" s="4"/>
      <c r="D52" s="4"/>
      <c r="E52" s="4"/>
      <c r="F52" s="4"/>
      <c r="G52" s="4"/>
      <c r="H52" s="4"/>
      <c r="I52" s="4"/>
      <c r="J52" s="4"/>
      <c r="K52" s="4"/>
      <c r="L52" s="4"/>
      <c r="M52" s="4"/>
      <c r="N52" s="4"/>
      <c r="O52" s="4"/>
      <c r="P52" s="4"/>
      <c r="Q52" s="4"/>
      <c r="R52" s="4"/>
      <c r="S52" s="4"/>
      <c r="T52" s="4"/>
      <c r="U52" s="4"/>
      <c r="V52" s="4"/>
      <c r="W52" s="4"/>
      <c r="X52" s="4"/>
      <c r="Y52" s="4"/>
    </row>
    <row r="53" spans="1:25" x14ac:dyDescent="0.3">
      <c r="O53" s="4"/>
      <c r="P53" s="4"/>
      <c r="Q53" s="4"/>
      <c r="R53" s="4"/>
      <c r="S53" s="4"/>
      <c r="T53" s="4"/>
      <c r="U53" s="4"/>
      <c r="V53" s="4"/>
      <c r="W53" s="4"/>
      <c r="X53" s="4"/>
      <c r="Y53" s="4"/>
    </row>
  </sheetData>
  <sheetProtection algorithmName="SHA-512" hashValue="ApbDJmoF3Fuv9Y/YstMCZ3PODSd7AuHMY2LfsEs+MYA5f88dTxrFBbkq7x5+eXjUWZq1L0MYKM9qevNV4/+bAA==" saltValue="8og1ZWnAwnOeMDcizHXXhw==" spinCount="100000" sheet="1" selectLockedCells="1"/>
  <mergeCells count="2">
    <mergeCell ref="B14:C14"/>
    <mergeCell ref="I34:J34"/>
  </mergeCells>
  <conditionalFormatting sqref="C20 J40">
    <cfRule type="cellIs" dxfId="1" priority="1" operator="lessThan">
      <formula>0</formula>
    </cfRule>
    <cfRule type="cellIs" dxfId="0" priority="2" operator="greaterThan">
      <formula>1</formula>
    </cfRule>
  </conditionalFormatting>
  <dataValidations count="1">
    <dataValidation type="custom" allowBlank="1" showInputMessage="1" showErrorMessage="1" sqref="C16:C19 J36:J39" xr:uid="{0DE58960-852A-4DB1-A87D-E2B41F7522FC}">
      <formula1>ISNUMBER(C16:C19)</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1"/>
  <sheetViews>
    <sheetView showGridLines="0" workbookViewId="0">
      <selection activeCell="A2" sqref="A2"/>
    </sheetView>
  </sheetViews>
  <sheetFormatPr defaultRowHeight="14" x14ac:dyDescent="0.3"/>
  <cols>
    <col min="1" max="1" width="26.08203125" bestFit="1" customWidth="1"/>
    <col min="2" max="2" width="29.33203125" customWidth="1"/>
    <col min="3" max="3" width="11.58203125" customWidth="1"/>
    <col min="4" max="4" width="11.83203125" customWidth="1"/>
    <col min="5" max="5" width="18" customWidth="1"/>
  </cols>
  <sheetData>
    <row r="1" spans="1:5" s="11" customFormat="1" ht="67.5" customHeight="1" x14ac:dyDescent="0.3">
      <c r="A1" s="45" t="s">
        <v>81</v>
      </c>
      <c r="B1" s="46" t="s">
        <v>82</v>
      </c>
      <c r="C1" s="46" t="s">
        <v>90</v>
      </c>
      <c r="D1" s="46" t="s">
        <v>91</v>
      </c>
      <c r="E1" s="47" t="s">
        <v>87</v>
      </c>
    </row>
    <row r="2" spans="1:5" x14ac:dyDescent="0.3">
      <c r="A2" s="54">
        <f>'1. Supplier Assessment'!A6</f>
        <v>0</v>
      </c>
      <c r="B2" s="48">
        <f>'1. Supplier Assessment'!B6</f>
        <v>0</v>
      </c>
      <c r="C2" s="49">
        <f>'1. Supplier Assessment'!AK6</f>
        <v>0</v>
      </c>
      <c r="D2" s="49">
        <f>'1. Supplier Assessment'!AL6</f>
        <v>0</v>
      </c>
      <c r="E2" s="50" t="str">
        <f t="shared" ref="E2:E31" si="0">IF(AND(C2&lt;=0.6,D2&lt;=0.7),"Transactional",IF(AND(C2&lt;=0.6,D2&gt;=0.7),"Maintenance",IF(AND(C2&gt;=0.6,D2&lt;=0.7),"Development",IF(AND(C2&gt;=0.6,D2&gt;=0.7),"Strategic"))))</f>
        <v>Transactional</v>
      </c>
    </row>
    <row r="3" spans="1:5" x14ac:dyDescent="0.3">
      <c r="A3" s="54">
        <f>'1. Supplier Assessment'!A7</f>
        <v>0</v>
      </c>
      <c r="B3" s="48">
        <f>'1. Supplier Assessment'!B7</f>
        <v>0</v>
      </c>
      <c r="C3" s="49">
        <f>'1. Supplier Assessment'!AK7</f>
        <v>0</v>
      </c>
      <c r="D3" s="49">
        <f>'1. Supplier Assessment'!AL7</f>
        <v>0</v>
      </c>
      <c r="E3" s="50" t="str">
        <f t="shared" si="0"/>
        <v>Transactional</v>
      </c>
    </row>
    <row r="4" spans="1:5" x14ac:dyDescent="0.3">
      <c r="A4" s="54">
        <f>'1. Supplier Assessment'!A8</f>
        <v>0</v>
      </c>
      <c r="B4" s="48">
        <f>'1. Supplier Assessment'!B8</f>
        <v>0</v>
      </c>
      <c r="C4" s="49">
        <f>'1. Supplier Assessment'!AK8</f>
        <v>0</v>
      </c>
      <c r="D4" s="49">
        <f>'1. Supplier Assessment'!AL8</f>
        <v>0</v>
      </c>
      <c r="E4" s="50" t="str">
        <f t="shared" si="0"/>
        <v>Transactional</v>
      </c>
    </row>
    <row r="5" spans="1:5" x14ac:dyDescent="0.3">
      <c r="A5" s="54">
        <f>'1. Supplier Assessment'!A9</f>
        <v>0</v>
      </c>
      <c r="B5" s="48">
        <f>'1. Supplier Assessment'!B9</f>
        <v>0</v>
      </c>
      <c r="C5" s="49">
        <f>'1. Supplier Assessment'!AK9</f>
        <v>0</v>
      </c>
      <c r="D5" s="49">
        <f>'1. Supplier Assessment'!AL9</f>
        <v>0</v>
      </c>
      <c r="E5" s="50" t="str">
        <f t="shared" si="0"/>
        <v>Transactional</v>
      </c>
    </row>
    <row r="6" spans="1:5" x14ac:dyDescent="0.3">
      <c r="A6" s="54">
        <f>'1. Supplier Assessment'!A10</f>
        <v>0</v>
      </c>
      <c r="B6" s="48">
        <f>'1. Supplier Assessment'!B10</f>
        <v>0</v>
      </c>
      <c r="C6" s="49">
        <f>'1. Supplier Assessment'!AK10</f>
        <v>0</v>
      </c>
      <c r="D6" s="49">
        <f>'1. Supplier Assessment'!AL10</f>
        <v>0</v>
      </c>
      <c r="E6" s="50" t="str">
        <f t="shared" si="0"/>
        <v>Transactional</v>
      </c>
    </row>
    <row r="7" spans="1:5" x14ac:dyDescent="0.3">
      <c r="A7" s="54">
        <f>'1. Supplier Assessment'!A11</f>
        <v>0</v>
      </c>
      <c r="B7" s="48">
        <f>'1. Supplier Assessment'!B11</f>
        <v>0</v>
      </c>
      <c r="C7" s="49">
        <f>'1. Supplier Assessment'!AK11</f>
        <v>0</v>
      </c>
      <c r="D7" s="49">
        <f>'1. Supplier Assessment'!AL11</f>
        <v>0</v>
      </c>
      <c r="E7" s="50" t="str">
        <f t="shared" si="0"/>
        <v>Transactional</v>
      </c>
    </row>
    <row r="8" spans="1:5" x14ac:dyDescent="0.3">
      <c r="A8" s="54">
        <f>'1. Supplier Assessment'!A12</f>
        <v>0</v>
      </c>
      <c r="B8" s="48">
        <f>'1. Supplier Assessment'!B12</f>
        <v>0</v>
      </c>
      <c r="C8" s="49">
        <f>'1. Supplier Assessment'!AK12</f>
        <v>0</v>
      </c>
      <c r="D8" s="49">
        <f>'1. Supplier Assessment'!AL12</f>
        <v>0</v>
      </c>
      <c r="E8" s="50" t="str">
        <f t="shared" si="0"/>
        <v>Transactional</v>
      </c>
    </row>
    <row r="9" spans="1:5" x14ac:dyDescent="0.3">
      <c r="A9" s="54">
        <f>'1. Supplier Assessment'!A13</f>
        <v>0</v>
      </c>
      <c r="B9" s="48">
        <f>'1. Supplier Assessment'!B13</f>
        <v>0</v>
      </c>
      <c r="C9" s="49">
        <f>'1. Supplier Assessment'!AK13</f>
        <v>0</v>
      </c>
      <c r="D9" s="49">
        <f>'1. Supplier Assessment'!AL13</f>
        <v>0</v>
      </c>
      <c r="E9" s="50" t="str">
        <f t="shared" si="0"/>
        <v>Transactional</v>
      </c>
    </row>
    <row r="10" spans="1:5" x14ac:dyDescent="0.3">
      <c r="A10" s="54">
        <f>'1. Supplier Assessment'!A14</f>
        <v>0</v>
      </c>
      <c r="B10" s="48">
        <f>'1. Supplier Assessment'!B14</f>
        <v>0</v>
      </c>
      <c r="C10" s="49">
        <f>'1. Supplier Assessment'!AK14</f>
        <v>0</v>
      </c>
      <c r="D10" s="49">
        <f>'1. Supplier Assessment'!AL14</f>
        <v>0</v>
      </c>
      <c r="E10" s="50" t="str">
        <f t="shared" si="0"/>
        <v>Transactional</v>
      </c>
    </row>
    <row r="11" spans="1:5" x14ac:dyDescent="0.3">
      <c r="A11" s="54">
        <f>'1. Supplier Assessment'!A15</f>
        <v>0</v>
      </c>
      <c r="B11" s="48">
        <f>'1. Supplier Assessment'!B15</f>
        <v>0</v>
      </c>
      <c r="C11" s="49">
        <f>'1. Supplier Assessment'!AK15</f>
        <v>0</v>
      </c>
      <c r="D11" s="49">
        <f>'1. Supplier Assessment'!AL15</f>
        <v>0</v>
      </c>
      <c r="E11" s="50" t="str">
        <f t="shared" si="0"/>
        <v>Transactional</v>
      </c>
    </row>
    <row r="12" spans="1:5" x14ac:dyDescent="0.3">
      <c r="A12" s="54">
        <f>'1. Supplier Assessment'!A16</f>
        <v>0</v>
      </c>
      <c r="B12" s="48">
        <f>'1. Supplier Assessment'!B16</f>
        <v>0</v>
      </c>
      <c r="C12" s="49">
        <f>'1. Supplier Assessment'!AK16</f>
        <v>0</v>
      </c>
      <c r="D12" s="49">
        <f>'1. Supplier Assessment'!AL16</f>
        <v>0</v>
      </c>
      <c r="E12" s="50" t="str">
        <f t="shared" si="0"/>
        <v>Transactional</v>
      </c>
    </row>
    <row r="13" spans="1:5" x14ac:dyDescent="0.3">
      <c r="A13" s="54">
        <f>'1. Supplier Assessment'!A17</f>
        <v>0</v>
      </c>
      <c r="B13" s="48">
        <f>'1. Supplier Assessment'!B17</f>
        <v>0</v>
      </c>
      <c r="C13" s="49">
        <f>'1. Supplier Assessment'!AK17</f>
        <v>0</v>
      </c>
      <c r="D13" s="49">
        <f>'1. Supplier Assessment'!AL17</f>
        <v>0</v>
      </c>
      <c r="E13" s="50" t="str">
        <f t="shared" si="0"/>
        <v>Transactional</v>
      </c>
    </row>
    <row r="14" spans="1:5" x14ac:dyDescent="0.3">
      <c r="A14" s="54">
        <f>'1. Supplier Assessment'!A18</f>
        <v>0</v>
      </c>
      <c r="B14" s="48">
        <f>'1. Supplier Assessment'!B18</f>
        <v>0</v>
      </c>
      <c r="C14" s="49">
        <f>'1. Supplier Assessment'!AK18</f>
        <v>0</v>
      </c>
      <c r="D14" s="49">
        <f>'1. Supplier Assessment'!AL18</f>
        <v>0</v>
      </c>
      <c r="E14" s="50" t="str">
        <f t="shared" si="0"/>
        <v>Transactional</v>
      </c>
    </row>
    <row r="15" spans="1:5" x14ac:dyDescent="0.3">
      <c r="A15" s="54">
        <f>'1. Supplier Assessment'!A19</f>
        <v>0</v>
      </c>
      <c r="B15" s="48">
        <f>'1. Supplier Assessment'!B19</f>
        <v>0</v>
      </c>
      <c r="C15" s="49">
        <f>'1. Supplier Assessment'!AK19</f>
        <v>0</v>
      </c>
      <c r="D15" s="49">
        <f>'1. Supplier Assessment'!AL19</f>
        <v>0</v>
      </c>
      <c r="E15" s="50" t="str">
        <f t="shared" si="0"/>
        <v>Transactional</v>
      </c>
    </row>
    <row r="16" spans="1:5" x14ac:dyDescent="0.3">
      <c r="A16" s="54">
        <f>'1. Supplier Assessment'!A20</f>
        <v>0</v>
      </c>
      <c r="B16" s="48">
        <f>'1. Supplier Assessment'!B20</f>
        <v>0</v>
      </c>
      <c r="C16" s="49">
        <f>'1. Supplier Assessment'!AK20</f>
        <v>0</v>
      </c>
      <c r="D16" s="49">
        <f>'1. Supplier Assessment'!AL20</f>
        <v>0</v>
      </c>
      <c r="E16" s="50" t="str">
        <f t="shared" si="0"/>
        <v>Transactional</v>
      </c>
    </row>
    <row r="17" spans="1:5" x14ac:dyDescent="0.3">
      <c r="A17" s="54">
        <f>'1. Supplier Assessment'!A21</f>
        <v>0</v>
      </c>
      <c r="B17" s="48">
        <f>'1. Supplier Assessment'!B21</f>
        <v>0</v>
      </c>
      <c r="C17" s="49">
        <f>'1. Supplier Assessment'!AK21</f>
        <v>0</v>
      </c>
      <c r="D17" s="49">
        <f>'1. Supplier Assessment'!AL21</f>
        <v>0</v>
      </c>
      <c r="E17" s="50" t="str">
        <f t="shared" si="0"/>
        <v>Transactional</v>
      </c>
    </row>
    <row r="18" spans="1:5" x14ac:dyDescent="0.3">
      <c r="A18" s="54">
        <f>'1. Supplier Assessment'!A22</f>
        <v>0</v>
      </c>
      <c r="B18" s="48">
        <f>'1. Supplier Assessment'!B22</f>
        <v>0</v>
      </c>
      <c r="C18" s="49">
        <f>'1. Supplier Assessment'!AK22</f>
        <v>0</v>
      </c>
      <c r="D18" s="49">
        <f>'1. Supplier Assessment'!AL22</f>
        <v>0</v>
      </c>
      <c r="E18" s="50" t="str">
        <f t="shared" si="0"/>
        <v>Transactional</v>
      </c>
    </row>
    <row r="19" spans="1:5" x14ac:dyDescent="0.3">
      <c r="A19" s="54">
        <f>'1. Supplier Assessment'!A23</f>
        <v>0</v>
      </c>
      <c r="B19" s="48">
        <f>'1. Supplier Assessment'!B23</f>
        <v>0</v>
      </c>
      <c r="C19" s="49">
        <f>'1. Supplier Assessment'!AK23</f>
        <v>0</v>
      </c>
      <c r="D19" s="49">
        <f>'1. Supplier Assessment'!AL23</f>
        <v>0</v>
      </c>
      <c r="E19" s="50" t="str">
        <f t="shared" si="0"/>
        <v>Transactional</v>
      </c>
    </row>
    <row r="20" spans="1:5" x14ac:dyDescent="0.3">
      <c r="A20" s="54">
        <f>'1. Supplier Assessment'!A24</f>
        <v>0</v>
      </c>
      <c r="B20" s="48">
        <f>'1. Supplier Assessment'!B24</f>
        <v>0</v>
      </c>
      <c r="C20" s="49">
        <f>'1. Supplier Assessment'!AK24</f>
        <v>0</v>
      </c>
      <c r="D20" s="49">
        <f>'1. Supplier Assessment'!AL24</f>
        <v>0</v>
      </c>
      <c r="E20" s="50" t="str">
        <f t="shared" si="0"/>
        <v>Transactional</v>
      </c>
    </row>
    <row r="21" spans="1:5" x14ac:dyDescent="0.3">
      <c r="A21" s="54">
        <f>'1. Supplier Assessment'!A25</f>
        <v>0</v>
      </c>
      <c r="B21" s="48">
        <f>'1. Supplier Assessment'!B25</f>
        <v>0</v>
      </c>
      <c r="C21" s="49">
        <f>'1. Supplier Assessment'!AK25</f>
        <v>0</v>
      </c>
      <c r="D21" s="49">
        <f>'1. Supplier Assessment'!AL25</f>
        <v>0</v>
      </c>
      <c r="E21" s="50" t="str">
        <f t="shared" si="0"/>
        <v>Transactional</v>
      </c>
    </row>
    <row r="22" spans="1:5" x14ac:dyDescent="0.3">
      <c r="A22" s="54">
        <f>'1. Supplier Assessment'!A26</f>
        <v>0</v>
      </c>
      <c r="B22" s="48">
        <f>'1. Supplier Assessment'!B26</f>
        <v>0</v>
      </c>
      <c r="C22" s="49">
        <f>'1. Supplier Assessment'!AK26</f>
        <v>0</v>
      </c>
      <c r="D22" s="49">
        <f>'1. Supplier Assessment'!AL26</f>
        <v>0</v>
      </c>
      <c r="E22" s="50" t="str">
        <f t="shared" si="0"/>
        <v>Transactional</v>
      </c>
    </row>
    <row r="23" spans="1:5" x14ac:dyDescent="0.3">
      <c r="A23" s="54">
        <f>'1. Supplier Assessment'!A27</f>
        <v>0</v>
      </c>
      <c r="B23" s="48">
        <f>'1. Supplier Assessment'!B27</f>
        <v>0</v>
      </c>
      <c r="C23" s="49">
        <f>'1. Supplier Assessment'!AK27</f>
        <v>0</v>
      </c>
      <c r="D23" s="49">
        <f>'1. Supplier Assessment'!AL27</f>
        <v>0</v>
      </c>
      <c r="E23" s="50" t="str">
        <f t="shared" si="0"/>
        <v>Transactional</v>
      </c>
    </row>
    <row r="24" spans="1:5" x14ac:dyDescent="0.3">
      <c r="A24" s="54">
        <f>'1. Supplier Assessment'!A28</f>
        <v>0</v>
      </c>
      <c r="B24" s="48">
        <f>'1. Supplier Assessment'!B28</f>
        <v>0</v>
      </c>
      <c r="C24" s="49">
        <f>'1. Supplier Assessment'!AK28</f>
        <v>0</v>
      </c>
      <c r="D24" s="49">
        <f>'1. Supplier Assessment'!AL28</f>
        <v>0</v>
      </c>
      <c r="E24" s="50" t="str">
        <f t="shared" si="0"/>
        <v>Transactional</v>
      </c>
    </row>
    <row r="25" spans="1:5" x14ac:dyDescent="0.3">
      <c r="A25" s="54">
        <f>'1. Supplier Assessment'!A29</f>
        <v>0</v>
      </c>
      <c r="B25" s="48">
        <f>'1. Supplier Assessment'!B29</f>
        <v>0</v>
      </c>
      <c r="C25" s="49">
        <f>'1. Supplier Assessment'!AK29</f>
        <v>0</v>
      </c>
      <c r="D25" s="49">
        <f>'1. Supplier Assessment'!AL29</f>
        <v>0</v>
      </c>
      <c r="E25" s="50" t="str">
        <f t="shared" si="0"/>
        <v>Transactional</v>
      </c>
    </row>
    <row r="26" spans="1:5" x14ac:dyDescent="0.3">
      <c r="A26" s="54">
        <f>'1. Supplier Assessment'!A30</f>
        <v>0</v>
      </c>
      <c r="B26" s="48">
        <f>'1. Supplier Assessment'!B30</f>
        <v>0</v>
      </c>
      <c r="C26" s="49">
        <f>'1. Supplier Assessment'!AK30</f>
        <v>0</v>
      </c>
      <c r="D26" s="49">
        <f>'1. Supplier Assessment'!AL30</f>
        <v>0</v>
      </c>
      <c r="E26" s="50" t="str">
        <f t="shared" si="0"/>
        <v>Transactional</v>
      </c>
    </row>
    <row r="27" spans="1:5" x14ac:dyDescent="0.3">
      <c r="A27" s="54">
        <f>'1. Supplier Assessment'!A31</f>
        <v>0</v>
      </c>
      <c r="B27" s="48">
        <f>'1. Supplier Assessment'!B31</f>
        <v>0</v>
      </c>
      <c r="C27" s="49">
        <f>'1. Supplier Assessment'!AK31</f>
        <v>0</v>
      </c>
      <c r="D27" s="49">
        <f>'1. Supplier Assessment'!AL31</f>
        <v>0</v>
      </c>
      <c r="E27" s="50" t="str">
        <f t="shared" si="0"/>
        <v>Transactional</v>
      </c>
    </row>
    <row r="28" spans="1:5" x14ac:dyDescent="0.3">
      <c r="A28" s="54">
        <f>'1. Supplier Assessment'!A32</f>
        <v>0</v>
      </c>
      <c r="B28" s="48">
        <v>0</v>
      </c>
      <c r="C28" s="49">
        <f>'1. Supplier Assessment'!AK32</f>
        <v>0</v>
      </c>
      <c r="D28" s="49">
        <f>'1. Supplier Assessment'!AL32</f>
        <v>0</v>
      </c>
      <c r="E28" s="50" t="str">
        <f t="shared" si="0"/>
        <v>Transactional</v>
      </c>
    </row>
    <row r="29" spans="1:5" x14ac:dyDescent="0.3">
      <c r="A29" s="54">
        <f>'1. Supplier Assessment'!A33</f>
        <v>0</v>
      </c>
      <c r="B29" s="48">
        <f>'1. Supplier Assessment'!B33</f>
        <v>0</v>
      </c>
      <c r="C29" s="49">
        <f>'1. Supplier Assessment'!AK33</f>
        <v>0</v>
      </c>
      <c r="D29" s="49">
        <f>'1. Supplier Assessment'!AL33</f>
        <v>0</v>
      </c>
      <c r="E29" s="50" t="str">
        <f t="shared" si="0"/>
        <v>Transactional</v>
      </c>
    </row>
    <row r="30" spans="1:5" x14ac:dyDescent="0.3">
      <c r="A30" s="54">
        <f>'1. Supplier Assessment'!A34</f>
        <v>0</v>
      </c>
      <c r="B30" s="48">
        <f>'1. Supplier Assessment'!B34</f>
        <v>0</v>
      </c>
      <c r="C30" s="49">
        <f>'1. Supplier Assessment'!AK34</f>
        <v>0</v>
      </c>
      <c r="D30" s="49">
        <f>'1. Supplier Assessment'!AL34</f>
        <v>0</v>
      </c>
      <c r="E30" s="50" t="str">
        <f t="shared" si="0"/>
        <v>Transactional</v>
      </c>
    </row>
    <row r="31" spans="1:5" x14ac:dyDescent="0.3">
      <c r="A31" s="54">
        <f>'1. Supplier Assessment'!A35</f>
        <v>0</v>
      </c>
      <c r="B31" s="48">
        <f>'1. Supplier Assessment'!B35</f>
        <v>0</v>
      </c>
      <c r="C31" s="49">
        <f>'1. Supplier Assessment'!AK35</f>
        <v>0</v>
      </c>
      <c r="D31" s="49">
        <f>'1. Supplier Assessment'!AL35</f>
        <v>0</v>
      </c>
      <c r="E31" s="50" t="str">
        <f t="shared" si="0"/>
        <v>Transactional</v>
      </c>
    </row>
    <row r="32" spans="1:5" x14ac:dyDescent="0.3">
      <c r="A32" s="54">
        <f>'1. Supplier Assessment'!A36</f>
        <v>0</v>
      </c>
      <c r="B32" s="48">
        <f>'1. Supplier Assessment'!B36</f>
        <v>0</v>
      </c>
      <c r="C32" s="49">
        <f>'1. Supplier Assessment'!AK36</f>
        <v>0</v>
      </c>
      <c r="D32" s="49">
        <f>'1. Supplier Assessment'!AL36</f>
        <v>0</v>
      </c>
      <c r="E32" s="50" t="str">
        <f t="shared" ref="E32:E38" si="1">IF(AND(C32&lt;=0.6,D32&lt;=0.7),"Transactional",IF(AND(C32&lt;=0.6,D32&gt;=0.7),"Maintenance",IF(AND(C32&gt;=0.6,D32&lt;=0.7),"Development",IF(AND(C32&gt;=0.6,D32&gt;=0.7),"Strategic"))))</f>
        <v>Transactional</v>
      </c>
    </row>
    <row r="33" spans="1:5" x14ac:dyDescent="0.3">
      <c r="A33" s="54">
        <f>'1. Supplier Assessment'!A37</f>
        <v>0</v>
      </c>
      <c r="B33" s="48">
        <f>'1. Supplier Assessment'!B37</f>
        <v>0</v>
      </c>
      <c r="C33" s="49">
        <f>'1. Supplier Assessment'!AK37</f>
        <v>0</v>
      </c>
      <c r="D33" s="49">
        <f>'1. Supplier Assessment'!AL37</f>
        <v>0</v>
      </c>
      <c r="E33" s="50" t="str">
        <f t="shared" si="1"/>
        <v>Transactional</v>
      </c>
    </row>
    <row r="34" spans="1:5" x14ac:dyDescent="0.3">
      <c r="A34" s="54">
        <f>'1. Supplier Assessment'!A38</f>
        <v>0</v>
      </c>
      <c r="B34" s="48">
        <f>'1. Supplier Assessment'!B38</f>
        <v>0</v>
      </c>
      <c r="C34" s="49">
        <f>'1. Supplier Assessment'!AK38</f>
        <v>0</v>
      </c>
      <c r="D34" s="49">
        <f>'1. Supplier Assessment'!AL38</f>
        <v>0</v>
      </c>
      <c r="E34" s="50" t="str">
        <f t="shared" si="1"/>
        <v>Transactional</v>
      </c>
    </row>
    <row r="35" spans="1:5" x14ac:dyDescent="0.3">
      <c r="A35" s="54">
        <f>'1. Supplier Assessment'!A39</f>
        <v>0</v>
      </c>
      <c r="B35" s="48">
        <f>'1. Supplier Assessment'!B39</f>
        <v>0</v>
      </c>
      <c r="C35" s="49">
        <f>'1. Supplier Assessment'!AK39</f>
        <v>0</v>
      </c>
      <c r="D35" s="49">
        <f>'1. Supplier Assessment'!AL39</f>
        <v>0</v>
      </c>
      <c r="E35" s="50" t="str">
        <f t="shared" si="1"/>
        <v>Transactional</v>
      </c>
    </row>
    <row r="36" spans="1:5" x14ac:dyDescent="0.3">
      <c r="A36" s="54">
        <f>'1. Supplier Assessment'!A40</f>
        <v>0</v>
      </c>
      <c r="B36" s="48">
        <f>'1. Supplier Assessment'!B40</f>
        <v>0</v>
      </c>
      <c r="C36" s="49">
        <f>'1. Supplier Assessment'!AK40</f>
        <v>0</v>
      </c>
      <c r="D36" s="49">
        <f>'1. Supplier Assessment'!AL40</f>
        <v>0</v>
      </c>
      <c r="E36" s="50" t="str">
        <f t="shared" si="1"/>
        <v>Transactional</v>
      </c>
    </row>
    <row r="37" spans="1:5" x14ac:dyDescent="0.3">
      <c r="A37" s="54">
        <f>'1. Supplier Assessment'!A41</f>
        <v>0</v>
      </c>
      <c r="B37" s="48">
        <f>'1. Supplier Assessment'!B41</f>
        <v>0</v>
      </c>
      <c r="C37" s="49">
        <f>'1. Supplier Assessment'!AK41</f>
        <v>0</v>
      </c>
      <c r="D37" s="49">
        <f>'1. Supplier Assessment'!AL41</f>
        <v>0</v>
      </c>
      <c r="E37" s="50" t="str">
        <f t="shared" si="1"/>
        <v>Transactional</v>
      </c>
    </row>
    <row r="38" spans="1:5" x14ac:dyDescent="0.3">
      <c r="A38" s="54">
        <f>'1. Supplier Assessment'!A42</f>
        <v>0</v>
      </c>
      <c r="B38" s="48">
        <f>'1. Supplier Assessment'!B42</f>
        <v>0</v>
      </c>
      <c r="C38" s="49">
        <f>'1. Supplier Assessment'!AK42</f>
        <v>0</v>
      </c>
      <c r="D38" s="49">
        <f>'1. Supplier Assessment'!AL42</f>
        <v>0</v>
      </c>
      <c r="E38" s="50" t="str">
        <f t="shared" si="1"/>
        <v>Transactional</v>
      </c>
    </row>
    <row r="39" spans="1:5" x14ac:dyDescent="0.3">
      <c r="A39" s="54">
        <f>'1. Supplier Assessment'!A43</f>
        <v>0</v>
      </c>
      <c r="B39" s="48">
        <f>'1. Supplier Assessment'!B43</f>
        <v>0</v>
      </c>
      <c r="C39" s="49">
        <f>'1. Supplier Assessment'!AK43</f>
        <v>0</v>
      </c>
      <c r="D39" s="49">
        <f>'1. Supplier Assessment'!AL43</f>
        <v>0</v>
      </c>
      <c r="E39" s="50" t="str">
        <f t="shared" ref="E39:E50" si="2">IF(AND(C39&lt;=0.6,D39&lt;=0.7),"Transactional",IF(AND(C39&lt;=0.6,D39&gt;=0.7),"Maintenance",IF(AND(C39&gt;=0.6,D39&lt;=0.7),"Development",IF(AND(C39&gt;=0.6,D39&gt;=0.7),"Strategic"))))</f>
        <v>Transactional</v>
      </c>
    </row>
    <row r="40" spans="1:5" x14ac:dyDescent="0.3">
      <c r="A40" s="54">
        <f>'1. Supplier Assessment'!A44</f>
        <v>0</v>
      </c>
      <c r="B40" s="48">
        <f>'1. Supplier Assessment'!B44</f>
        <v>0</v>
      </c>
      <c r="C40" s="49">
        <f>'1. Supplier Assessment'!AK44</f>
        <v>0</v>
      </c>
      <c r="D40" s="49">
        <f>'1. Supplier Assessment'!AL44</f>
        <v>0</v>
      </c>
      <c r="E40" s="50" t="str">
        <f t="shared" si="2"/>
        <v>Transactional</v>
      </c>
    </row>
    <row r="41" spans="1:5" x14ac:dyDescent="0.3">
      <c r="A41" s="54">
        <f>'1. Supplier Assessment'!A45</f>
        <v>0</v>
      </c>
      <c r="B41" s="48">
        <f>'1. Supplier Assessment'!B45</f>
        <v>0</v>
      </c>
      <c r="C41" s="49">
        <f>'1. Supplier Assessment'!AK45</f>
        <v>0</v>
      </c>
      <c r="D41" s="49">
        <f>'1. Supplier Assessment'!AL45</f>
        <v>0</v>
      </c>
      <c r="E41" s="50" t="str">
        <f t="shared" si="2"/>
        <v>Transactional</v>
      </c>
    </row>
    <row r="42" spans="1:5" x14ac:dyDescent="0.3">
      <c r="A42" s="54">
        <f>'1. Supplier Assessment'!A46</f>
        <v>0</v>
      </c>
      <c r="B42" s="48">
        <f>'1. Supplier Assessment'!B46</f>
        <v>0</v>
      </c>
      <c r="C42" s="49">
        <f>'1. Supplier Assessment'!AK46</f>
        <v>0</v>
      </c>
      <c r="D42" s="49">
        <f>'1. Supplier Assessment'!AL46</f>
        <v>0</v>
      </c>
      <c r="E42" s="50" t="str">
        <f t="shared" si="2"/>
        <v>Transactional</v>
      </c>
    </row>
    <row r="43" spans="1:5" x14ac:dyDescent="0.3">
      <c r="A43" s="54">
        <f>'1. Supplier Assessment'!A47</f>
        <v>0</v>
      </c>
      <c r="B43" s="48">
        <f>'1. Supplier Assessment'!B47</f>
        <v>0</v>
      </c>
      <c r="C43" s="49">
        <f>'1. Supplier Assessment'!AK47</f>
        <v>0</v>
      </c>
      <c r="D43" s="49">
        <f>'1. Supplier Assessment'!AL47</f>
        <v>0</v>
      </c>
      <c r="E43" s="50" t="str">
        <f t="shared" si="2"/>
        <v>Transactional</v>
      </c>
    </row>
    <row r="44" spans="1:5" x14ac:dyDescent="0.3">
      <c r="A44" s="54">
        <f>'1. Supplier Assessment'!A48</f>
        <v>0</v>
      </c>
      <c r="B44" s="48">
        <f>'1. Supplier Assessment'!B48</f>
        <v>0</v>
      </c>
      <c r="C44" s="49">
        <f>'1. Supplier Assessment'!AK48</f>
        <v>0</v>
      </c>
      <c r="D44" s="49">
        <f>'1. Supplier Assessment'!AL48</f>
        <v>0</v>
      </c>
      <c r="E44" s="50" t="str">
        <f t="shared" si="2"/>
        <v>Transactional</v>
      </c>
    </row>
    <row r="45" spans="1:5" x14ac:dyDescent="0.3">
      <c r="A45" s="54">
        <f>'1. Supplier Assessment'!A49</f>
        <v>0</v>
      </c>
      <c r="B45" s="48">
        <f>'1. Supplier Assessment'!B49</f>
        <v>0</v>
      </c>
      <c r="C45" s="49">
        <f>'1. Supplier Assessment'!AK49</f>
        <v>0</v>
      </c>
      <c r="D45" s="49">
        <f>'1. Supplier Assessment'!AL49</f>
        <v>0</v>
      </c>
      <c r="E45" s="50" t="str">
        <f t="shared" si="2"/>
        <v>Transactional</v>
      </c>
    </row>
    <row r="46" spans="1:5" x14ac:dyDescent="0.3">
      <c r="A46" s="54">
        <f>'1. Supplier Assessment'!A50</f>
        <v>0</v>
      </c>
      <c r="B46" s="48">
        <f>'1. Supplier Assessment'!B50</f>
        <v>0</v>
      </c>
      <c r="C46" s="49">
        <f>'1. Supplier Assessment'!AK50</f>
        <v>0</v>
      </c>
      <c r="D46" s="49">
        <f>'1. Supplier Assessment'!AL50</f>
        <v>0</v>
      </c>
      <c r="E46" s="50" t="str">
        <f t="shared" si="2"/>
        <v>Transactional</v>
      </c>
    </row>
    <row r="47" spans="1:5" x14ac:dyDescent="0.3">
      <c r="A47" s="54">
        <f>'1. Supplier Assessment'!A51</f>
        <v>0</v>
      </c>
      <c r="B47" s="48">
        <f>'1. Supplier Assessment'!B51</f>
        <v>0</v>
      </c>
      <c r="C47" s="49">
        <f>'1. Supplier Assessment'!AK51</f>
        <v>0</v>
      </c>
      <c r="D47" s="49">
        <f>'1. Supplier Assessment'!AL51</f>
        <v>0</v>
      </c>
      <c r="E47" s="50" t="str">
        <f t="shared" si="2"/>
        <v>Transactional</v>
      </c>
    </row>
    <row r="48" spans="1:5" x14ac:dyDescent="0.3">
      <c r="A48" s="54">
        <f>'1. Supplier Assessment'!A52</f>
        <v>0</v>
      </c>
      <c r="B48" s="48">
        <f>'1. Supplier Assessment'!B52</f>
        <v>0</v>
      </c>
      <c r="C48" s="49">
        <f>'1. Supplier Assessment'!AK52</f>
        <v>0</v>
      </c>
      <c r="D48" s="49">
        <f>'1. Supplier Assessment'!AL52</f>
        <v>0</v>
      </c>
      <c r="E48" s="50" t="str">
        <f t="shared" si="2"/>
        <v>Transactional</v>
      </c>
    </row>
    <row r="49" spans="1:5" x14ac:dyDescent="0.3">
      <c r="A49" s="54">
        <f>'1. Supplier Assessment'!A53</f>
        <v>0</v>
      </c>
      <c r="B49" s="48">
        <f>'1. Supplier Assessment'!B53</f>
        <v>0</v>
      </c>
      <c r="C49" s="49">
        <f>'1. Supplier Assessment'!AK53</f>
        <v>0</v>
      </c>
      <c r="D49" s="49">
        <f>'1. Supplier Assessment'!AL53</f>
        <v>0</v>
      </c>
      <c r="E49" s="50" t="str">
        <f t="shared" si="2"/>
        <v>Transactional</v>
      </c>
    </row>
    <row r="50" spans="1:5" x14ac:dyDescent="0.3">
      <c r="A50" s="54">
        <f>'1. Supplier Assessment'!A54</f>
        <v>0</v>
      </c>
      <c r="B50" s="48">
        <f>'1. Supplier Assessment'!B54</f>
        <v>0</v>
      </c>
      <c r="C50" s="49">
        <f>'1. Supplier Assessment'!AK54</f>
        <v>0</v>
      </c>
      <c r="D50" s="49">
        <f>'1. Supplier Assessment'!AL54</f>
        <v>0</v>
      </c>
      <c r="E50" s="50" t="str">
        <f t="shared" si="2"/>
        <v>Transactional</v>
      </c>
    </row>
    <row r="51" spans="1:5" x14ac:dyDescent="0.3">
      <c r="A51" s="55">
        <f>'1. Supplier Assessment'!A55</f>
        <v>0</v>
      </c>
      <c r="B51" s="51">
        <f>'1. Supplier Assessment'!B55</f>
        <v>0</v>
      </c>
      <c r="C51" s="52">
        <f>'1. Supplier Assessment'!AK55</f>
        <v>0</v>
      </c>
      <c r="D51" s="52">
        <f>'1. Supplier Assessment'!AL55</f>
        <v>0</v>
      </c>
      <c r="E51" s="53" t="str">
        <f t="shared" ref="E51" si="3">IF(AND(C51&lt;=0.6,D51&lt;=0.7),"Transactional",IF(AND(C51&lt;=0.6,D51&gt;=0.7),"Maintenance",IF(AND(C51&gt;=0.6,D51&lt;=0.7),"Development",IF(AND(C51&gt;=0.6,D51&gt;=0.7),"Strategic"))))</f>
        <v>Transactional</v>
      </c>
    </row>
  </sheetData>
  <sheetProtection algorithmName="SHA-512" hashValue="uStIdN3FGm8XO9wUqnY8fJZI68TvlSXCwuaJHd1qzDSysIBhFiMJ4q0d8KD1UHHJ9baTwGSnhfDtDpklGwK+pQ==" saltValue="qMEpKyuzVw2wB0LspUPrLg==" spinCount="100000" sheet="1" objects="1" scenarios="1" selectLockedCells="1" autoFilter="0"/>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8BB106177E64593FADF1EFD189475" ma:contentTypeVersion="15" ma:contentTypeDescription="Create a new document." ma:contentTypeScope="" ma:versionID="617e5d70f816fe5506d0371f0dd0c579">
  <xsd:schema xmlns:xsd="http://www.w3.org/2001/XMLSchema" xmlns:xs="http://www.w3.org/2001/XMLSchema" xmlns:p="http://schemas.microsoft.com/office/2006/metadata/properties" xmlns:ns2="84a37bff-9e1b-46fb-b049-33dfa4bffb2a" xmlns:ns3="ca132ec0-ca73-4cc2-aa48-7020896a40c0" targetNamespace="http://schemas.microsoft.com/office/2006/metadata/properties" ma:root="true" ma:fieldsID="5fd62ff42fbc7d920465e6dae1e921d8" ns2:_="" ns3:_="">
    <xsd:import namespace="84a37bff-9e1b-46fb-b049-33dfa4bffb2a"/>
    <xsd:import namespace="ca132ec0-ca73-4cc2-aa48-7020896a40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37bff-9e1b-46fb-b049-33dfa4bffb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132ec0-ca73-4cc2-aa48-7020896a40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ff7521-b6e0-46e7-8a2b-76d287469027}" ma:internalName="TaxCatchAll" ma:showField="CatchAllData" ma:web="ca132ec0-ca73-4cc2-aa48-7020896a40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132ec0-ca73-4cc2-aa48-7020896a40c0" xsi:nil="true"/>
    <lcf76f155ced4ddcb4097134ff3c332f xmlns="84a37bff-9e1b-46fb-b049-33dfa4bffb2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02E9B9-5BE7-43B4-B533-DC1024194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37bff-9e1b-46fb-b049-33dfa4bffb2a"/>
    <ds:schemaRef ds:uri="ca132ec0-ca73-4cc2-aa48-7020896a4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4D671E-5D9B-4A39-BA4A-33C95F8C1550}">
  <ds:schemaRef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ca132ec0-ca73-4cc2-aa48-7020896a40c0"/>
    <ds:schemaRef ds:uri="84a37bff-9e1b-46fb-b049-33dfa4bffb2a"/>
    <ds:schemaRef ds:uri="http://purl.org/dc/dcmitype/"/>
  </ds:schemaRefs>
</ds:datastoreItem>
</file>

<file path=customXml/itemProps3.xml><?xml version="1.0" encoding="utf-8"?>
<ds:datastoreItem xmlns:ds="http://schemas.openxmlformats.org/officeDocument/2006/customXml" ds:itemID="{7C9EB274-CACF-4439-B58B-0CE17854F2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Supplier Assessment</vt:lpstr>
      <vt:lpstr>2 Segmentation Insights</vt:lpstr>
      <vt:lpstr>3. Classification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Lite segmentation tool</dc:title>
  <dc:subject/>
  <dc:creator/>
  <cp:keywords>MAKO ID: 171439751</cp:keywords>
  <dc:description/>
  <cp:revision/>
  <dcterms:created xsi:type="dcterms:W3CDTF">2019-11-18T03:52:49Z</dcterms:created>
  <dcterms:modified xsi:type="dcterms:W3CDTF">2025-04-29T00:54:59Z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2024-05-15T20:23:10Z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3e24e19b-a256-419b-b926-4c54f8760807</vt:lpwstr>
  </property>
  <property fmtid="{D5CDD505-2E9C-101B-9397-08002B2CF9AE}" pid="8" name="MSIP_Label_738466f7-346c-47bb-a4d2-4a6558d61975_ContentBits">
    <vt:lpwstr>0</vt:lpwstr>
  </property>
  <property fmtid="{D5CDD505-2E9C-101B-9397-08002B2CF9AE}" pid="9" name="ContentTypeId">
    <vt:lpwstr>0x0101008C18BB106177E64593FADF1EFD189475</vt:lpwstr>
  </property>
  <property fmtid="{D5CDD505-2E9C-101B-9397-08002B2CF9AE}" pid="10" name="MediaServiceImageTags">
    <vt:lpwstr/>
  </property>
  <property fmtid="{D5CDD505-2E9C-101B-9397-08002B2CF9AE}" pid="11" name="Docnumber">
    <vt:r8>9</vt:r8>
  </property>
</Properties>
</file>