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590"/>
  </bookViews>
  <sheets>
    <sheet name="Dashboard" sheetId="2" r:id="rId1"/>
    <sheet name="Data" sheetId="1" r:id="rId2"/>
  </sheets>
  <definedNames>
    <definedName name="Slicer_Date_SSCF_Submitted">#N/A</definedName>
  </definedNames>
  <calcPr calcId="162913"/>
  <pivotCaches>
    <pivotCache cacheId="1"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 l="1"/>
  <c r="N2841" i="1" l="1"/>
  <c r="N2842" i="1"/>
  <c r="N2843" i="1"/>
  <c r="N2844" i="1"/>
  <c r="N2845" i="1"/>
  <c r="N2846" i="1"/>
  <c r="N2847" i="1"/>
  <c r="N2848" i="1"/>
  <c r="N2849" i="1"/>
  <c r="N2850" i="1"/>
  <c r="N2851" i="1"/>
  <c r="N2852" i="1"/>
  <c r="N2853" i="1"/>
  <c r="N2854" i="1"/>
  <c r="N2855" i="1"/>
  <c r="N2856" i="1"/>
  <c r="N2857" i="1"/>
  <c r="N2858" i="1"/>
  <c r="N2859" i="1"/>
  <c r="N2860" i="1"/>
  <c r="N2861" i="1"/>
  <c r="N2862" i="1"/>
  <c r="N2863" i="1"/>
  <c r="N2864" i="1"/>
  <c r="N2865" i="1"/>
  <c r="N2866" i="1"/>
  <c r="N2867" i="1"/>
  <c r="N2868" i="1"/>
  <c r="N2869" i="1"/>
  <c r="N2870" i="1"/>
  <c r="N2871" i="1"/>
  <c r="N2872" i="1"/>
  <c r="N2873" i="1"/>
  <c r="N2874" i="1"/>
  <c r="N2875" i="1"/>
  <c r="N2876" i="1"/>
  <c r="N2877" i="1"/>
  <c r="N2878" i="1"/>
  <c r="N2879" i="1"/>
  <c r="N2880" i="1"/>
  <c r="N2881" i="1"/>
  <c r="N2882" i="1"/>
  <c r="N2883" i="1"/>
  <c r="N2884" i="1"/>
  <c r="N2885" i="1"/>
  <c r="N2886" i="1"/>
  <c r="N2887" i="1"/>
  <c r="N2888" i="1"/>
  <c r="N2889" i="1"/>
  <c r="N2890" i="1"/>
  <c r="N2891" i="1"/>
  <c r="N2892" i="1"/>
  <c r="N2893" i="1"/>
  <c r="N2894" i="1"/>
  <c r="N2895" i="1"/>
  <c r="N2896" i="1"/>
  <c r="N2897" i="1"/>
  <c r="N2898" i="1"/>
  <c r="N2899" i="1"/>
  <c r="N2900" i="1"/>
  <c r="N2901" i="1"/>
  <c r="N2902" i="1"/>
  <c r="N2903" i="1"/>
  <c r="N2904" i="1"/>
  <c r="N2905" i="1"/>
  <c r="N2906" i="1"/>
  <c r="N2907" i="1"/>
  <c r="N2908" i="1"/>
  <c r="N2909" i="1"/>
  <c r="N2910" i="1"/>
  <c r="N2911" i="1"/>
  <c r="N2912" i="1"/>
  <c r="N2913" i="1"/>
  <c r="N2914" i="1"/>
  <c r="N2915" i="1"/>
  <c r="N2916" i="1"/>
  <c r="N2917" i="1"/>
  <c r="N2918" i="1"/>
  <c r="N2919" i="1"/>
  <c r="N2920" i="1"/>
  <c r="N2921" i="1"/>
  <c r="N2922" i="1"/>
  <c r="N2923" i="1"/>
  <c r="N2924" i="1"/>
  <c r="N2925" i="1"/>
  <c r="N2926" i="1"/>
  <c r="N2927" i="1"/>
  <c r="N2928" i="1"/>
  <c r="N2929" i="1"/>
  <c r="N2930" i="1"/>
  <c r="N2931" i="1"/>
  <c r="N2932" i="1"/>
  <c r="N2933" i="1"/>
  <c r="N2934" i="1"/>
  <c r="N2935" i="1"/>
  <c r="N2936" i="1"/>
  <c r="N2937" i="1"/>
  <c r="N2938" i="1"/>
  <c r="N2939" i="1"/>
  <c r="N2940" i="1"/>
  <c r="N2941" i="1"/>
  <c r="N2942" i="1"/>
  <c r="N2943" i="1"/>
  <c r="N2944" i="1"/>
  <c r="N2945" i="1"/>
  <c r="N2946" i="1"/>
  <c r="N2947" i="1"/>
  <c r="N2948" i="1"/>
  <c r="N2949" i="1"/>
  <c r="N2950" i="1"/>
  <c r="N2951" i="1"/>
  <c r="N2952" i="1"/>
  <c r="N2953" i="1"/>
  <c r="N2954" i="1"/>
  <c r="N2955" i="1"/>
  <c r="N2956" i="1"/>
  <c r="N2957" i="1"/>
  <c r="N2958" i="1"/>
  <c r="N2959" i="1"/>
  <c r="N2960" i="1"/>
  <c r="N2961" i="1"/>
  <c r="N2962" i="1"/>
  <c r="N2963" i="1"/>
  <c r="N2964" i="1"/>
  <c r="N2965" i="1"/>
  <c r="N2966" i="1"/>
  <c r="N2967" i="1"/>
  <c r="N2968" i="1"/>
  <c r="N2969" i="1"/>
  <c r="N2970" i="1"/>
  <c r="N2971" i="1"/>
  <c r="N2972" i="1"/>
  <c r="N2973" i="1"/>
  <c r="N2974" i="1"/>
  <c r="N2975" i="1"/>
  <c r="N2976" i="1"/>
  <c r="N2977" i="1"/>
  <c r="N2978" i="1"/>
  <c r="N2979" i="1"/>
  <c r="N2980" i="1"/>
  <c r="N2981" i="1"/>
  <c r="N2982" i="1"/>
  <c r="N2983" i="1"/>
  <c r="N2984" i="1"/>
  <c r="N2985" i="1"/>
  <c r="N2986" i="1"/>
  <c r="N2987" i="1"/>
  <c r="N2988" i="1"/>
  <c r="N2989" i="1"/>
  <c r="N2990" i="1"/>
  <c r="N2991" i="1"/>
  <c r="N2992" i="1"/>
  <c r="N2993" i="1"/>
  <c r="N2994" i="1"/>
  <c r="N2995" i="1"/>
  <c r="N2996" i="1"/>
  <c r="N2997" i="1"/>
  <c r="N2998" i="1"/>
  <c r="N2999" i="1"/>
  <c r="N3000" i="1"/>
  <c r="N3001" i="1"/>
  <c r="N3002" i="1"/>
  <c r="N3003" i="1"/>
  <c r="N3004" i="1"/>
  <c r="N3005" i="1"/>
  <c r="N3006" i="1"/>
  <c r="N3007" i="1"/>
  <c r="N3008" i="1"/>
  <c r="N3009" i="1"/>
  <c r="N3010" i="1"/>
  <c r="N3011" i="1"/>
  <c r="N3012" i="1"/>
  <c r="N3013" i="1"/>
  <c r="N3014" i="1"/>
  <c r="N3015" i="1"/>
  <c r="N3016" i="1"/>
  <c r="N3017" i="1"/>
  <c r="N3018" i="1"/>
  <c r="N3019" i="1"/>
  <c r="N3020" i="1"/>
  <c r="N3021" i="1"/>
  <c r="N3022" i="1"/>
  <c r="N3023" i="1"/>
  <c r="N3024" i="1"/>
  <c r="N3025" i="1"/>
  <c r="N3026" i="1"/>
  <c r="N3027" i="1"/>
  <c r="N3028" i="1"/>
  <c r="N3029" i="1"/>
  <c r="N3030" i="1"/>
  <c r="N3031" i="1"/>
  <c r="N3032" i="1"/>
  <c r="N3033" i="1"/>
  <c r="N3034" i="1"/>
  <c r="N3035" i="1"/>
  <c r="N3036" i="1"/>
  <c r="N3037" i="1"/>
  <c r="N3038" i="1"/>
  <c r="N3039" i="1"/>
  <c r="N3040" i="1"/>
  <c r="N3041" i="1"/>
  <c r="N3042" i="1"/>
  <c r="N3043" i="1"/>
  <c r="N3044" i="1"/>
  <c r="N3045" i="1"/>
  <c r="N3046" i="1"/>
  <c r="N3047" i="1"/>
  <c r="N3048" i="1"/>
  <c r="N3049" i="1"/>
  <c r="N3050" i="1"/>
  <c r="N3051" i="1"/>
  <c r="N3052" i="1"/>
  <c r="N3053" i="1"/>
  <c r="N3054" i="1"/>
  <c r="N3055" i="1"/>
  <c r="N3056" i="1"/>
  <c r="N3057" i="1"/>
  <c r="N3058" i="1"/>
  <c r="N3059" i="1"/>
  <c r="N3060" i="1"/>
  <c r="N3061" i="1"/>
  <c r="N3062" i="1"/>
  <c r="N3063" i="1"/>
  <c r="N3064" i="1"/>
  <c r="N3065" i="1"/>
  <c r="N3066" i="1"/>
  <c r="N3067" i="1"/>
  <c r="N3068" i="1"/>
  <c r="N3069" i="1"/>
  <c r="N3070" i="1"/>
  <c r="N3071" i="1"/>
  <c r="N3072" i="1"/>
  <c r="N3073" i="1"/>
  <c r="N3074" i="1"/>
  <c r="N3075" i="1"/>
  <c r="N3076" i="1"/>
  <c r="N3077" i="1"/>
  <c r="N3078" i="1"/>
  <c r="N3079" i="1"/>
  <c r="N3080" i="1"/>
  <c r="N3081" i="1"/>
  <c r="N3082" i="1"/>
  <c r="N3083" i="1"/>
  <c r="N3084" i="1"/>
  <c r="N3085" i="1"/>
  <c r="N3086" i="1"/>
  <c r="N3087" i="1"/>
  <c r="N3088" i="1"/>
  <c r="N3089" i="1"/>
  <c r="N3090" i="1"/>
  <c r="N3091" i="1"/>
  <c r="N3092" i="1"/>
  <c r="N3093" i="1"/>
  <c r="N3094" i="1"/>
  <c r="N3095" i="1"/>
  <c r="N3096" i="1"/>
  <c r="N3097" i="1"/>
  <c r="N3098" i="1"/>
  <c r="N3099" i="1"/>
  <c r="N3100" i="1"/>
  <c r="N3101" i="1"/>
  <c r="N3102" i="1"/>
  <c r="N3103" i="1"/>
  <c r="N3104" i="1"/>
  <c r="N3105" i="1"/>
  <c r="N3106" i="1"/>
  <c r="N3107" i="1"/>
  <c r="N3108" i="1"/>
  <c r="N3109" i="1"/>
  <c r="N3110" i="1"/>
  <c r="N3111" i="1"/>
  <c r="N3112" i="1"/>
  <c r="N3113" i="1"/>
  <c r="N3114" i="1"/>
  <c r="N3115" i="1"/>
  <c r="N3116" i="1"/>
  <c r="N3117" i="1"/>
  <c r="N3118" i="1"/>
  <c r="N3119" i="1"/>
  <c r="N3120" i="1"/>
  <c r="N3121" i="1"/>
  <c r="N3122" i="1"/>
  <c r="N3123" i="1"/>
  <c r="N3124" i="1"/>
  <c r="N3125" i="1"/>
  <c r="N3126" i="1"/>
  <c r="N3127" i="1"/>
  <c r="N3128" i="1"/>
  <c r="N3129" i="1"/>
  <c r="N3130" i="1"/>
  <c r="N3131" i="1"/>
  <c r="N3132" i="1"/>
  <c r="N3133" i="1"/>
  <c r="N3134" i="1"/>
  <c r="N3135" i="1"/>
  <c r="N3136" i="1"/>
  <c r="N3137" i="1"/>
  <c r="N3138" i="1"/>
  <c r="N3139" i="1"/>
  <c r="N3140" i="1"/>
  <c r="N3141" i="1"/>
  <c r="N3142" i="1"/>
  <c r="N3143" i="1"/>
  <c r="N3144" i="1"/>
  <c r="N3145" i="1"/>
  <c r="N3146" i="1"/>
  <c r="N3147" i="1"/>
  <c r="N3148" i="1"/>
  <c r="N3149" i="1"/>
  <c r="N3150" i="1"/>
  <c r="N3151" i="1"/>
  <c r="N3152" i="1"/>
  <c r="N3153" i="1"/>
  <c r="N3154" i="1"/>
  <c r="N3155" i="1"/>
  <c r="N3156" i="1"/>
  <c r="N3157" i="1"/>
  <c r="N3158" i="1"/>
  <c r="N3159" i="1"/>
  <c r="N3160" i="1"/>
  <c r="N3161" i="1"/>
  <c r="N3162" i="1"/>
  <c r="N3163" i="1"/>
  <c r="N3164" i="1"/>
  <c r="N3165" i="1"/>
  <c r="N3166" i="1"/>
  <c r="N3167" i="1"/>
  <c r="N3168" i="1"/>
  <c r="N3169" i="1"/>
  <c r="N3170" i="1"/>
  <c r="N3171" i="1"/>
  <c r="N3172" i="1"/>
  <c r="N3173" i="1"/>
  <c r="N3174" i="1"/>
  <c r="N3175" i="1"/>
  <c r="N3176" i="1"/>
  <c r="N3177" i="1"/>
  <c r="N3178" i="1"/>
  <c r="N3179" i="1"/>
  <c r="N3180" i="1"/>
  <c r="N3181" i="1"/>
  <c r="N3182" i="1"/>
  <c r="N3183" i="1"/>
  <c r="N3184" i="1"/>
  <c r="N3185" i="1"/>
  <c r="N3186" i="1"/>
  <c r="N3187" i="1"/>
  <c r="N3188" i="1"/>
  <c r="N3189" i="1"/>
  <c r="N3190" i="1"/>
  <c r="N3191" i="1"/>
  <c r="N3192" i="1"/>
  <c r="N3193" i="1"/>
  <c r="N3194" i="1"/>
  <c r="N3195" i="1"/>
  <c r="N3196" i="1"/>
  <c r="N3197" i="1"/>
  <c r="N3198" i="1"/>
  <c r="N3199" i="1"/>
  <c r="N3200" i="1"/>
  <c r="N3201" i="1"/>
  <c r="N3202" i="1"/>
  <c r="N3203" i="1"/>
  <c r="N3204" i="1"/>
  <c r="N3205" i="1"/>
  <c r="N3206" i="1"/>
  <c r="N3207" i="1"/>
  <c r="N3208" i="1"/>
  <c r="N3209" i="1"/>
  <c r="N3210" i="1"/>
  <c r="N3211" i="1"/>
  <c r="N3212" i="1"/>
  <c r="N3213" i="1"/>
  <c r="N3214" i="1"/>
  <c r="N3215" i="1"/>
  <c r="N3216" i="1"/>
  <c r="N3217" i="1"/>
  <c r="N3218" i="1"/>
  <c r="N3219" i="1"/>
  <c r="N3220" i="1"/>
  <c r="N3221" i="1"/>
  <c r="N3222" i="1"/>
  <c r="N3223" i="1"/>
  <c r="N3224" i="1"/>
  <c r="N3225" i="1"/>
  <c r="N3226" i="1"/>
  <c r="N3227" i="1"/>
  <c r="N3228" i="1"/>
  <c r="N3229" i="1"/>
  <c r="N3230" i="1"/>
  <c r="N3231" i="1"/>
  <c r="N3232" i="1"/>
  <c r="N3233" i="1"/>
  <c r="N3234" i="1"/>
  <c r="N3235" i="1"/>
  <c r="N3236" i="1"/>
  <c r="N3237" i="1"/>
  <c r="N3238" i="1"/>
  <c r="N3239" i="1"/>
  <c r="N3240" i="1"/>
  <c r="N3241" i="1"/>
  <c r="N3242" i="1"/>
  <c r="N3243" i="1"/>
  <c r="N3244" i="1"/>
  <c r="N3245" i="1"/>
  <c r="N3246" i="1"/>
  <c r="N3247" i="1"/>
  <c r="N3248" i="1"/>
  <c r="N3249" i="1"/>
  <c r="N3250" i="1"/>
  <c r="N3251" i="1"/>
  <c r="N3252" i="1"/>
  <c r="N3253" i="1"/>
  <c r="N3254" i="1"/>
  <c r="N3255" i="1"/>
  <c r="N3256" i="1"/>
  <c r="N3257" i="1"/>
  <c r="N3258" i="1"/>
  <c r="N3259" i="1"/>
  <c r="N3260" i="1"/>
  <c r="N3261" i="1"/>
  <c r="N3262" i="1"/>
  <c r="N3263" i="1"/>
  <c r="N3264" i="1"/>
  <c r="N3265" i="1"/>
  <c r="N3266" i="1"/>
  <c r="N3267" i="1"/>
  <c r="N3268" i="1"/>
  <c r="N3269" i="1"/>
  <c r="N3270" i="1"/>
  <c r="N3271" i="1"/>
  <c r="N3272" i="1"/>
  <c r="N3273" i="1"/>
  <c r="N3274" i="1"/>
  <c r="N3275" i="1"/>
  <c r="N3276" i="1"/>
  <c r="N3277" i="1"/>
  <c r="N3278" i="1"/>
  <c r="N3279" i="1"/>
  <c r="N3280" i="1"/>
  <c r="N3281" i="1"/>
  <c r="N3282" i="1"/>
  <c r="N3283" i="1"/>
  <c r="N3284" i="1"/>
  <c r="N3285" i="1"/>
  <c r="N3286" i="1"/>
  <c r="N3287" i="1"/>
  <c r="N3288" i="1"/>
  <c r="N3289" i="1"/>
  <c r="N3290" i="1"/>
  <c r="N3291" i="1"/>
  <c r="N3292" i="1"/>
  <c r="N3293" i="1"/>
  <c r="N3294" i="1"/>
  <c r="N3295" i="1"/>
  <c r="N3296" i="1"/>
  <c r="N3297" i="1"/>
  <c r="N3298" i="1"/>
  <c r="N3299" i="1"/>
  <c r="N3300" i="1"/>
  <c r="N3301" i="1"/>
  <c r="N3302" i="1"/>
  <c r="N3303" i="1"/>
  <c r="N3304" i="1"/>
  <c r="N3305" i="1"/>
  <c r="N3306" i="1"/>
  <c r="N3307" i="1"/>
  <c r="N3308" i="1"/>
  <c r="N3309" i="1"/>
  <c r="N3310" i="1"/>
  <c r="N3311" i="1"/>
  <c r="N3312" i="1"/>
  <c r="N3313" i="1"/>
  <c r="N3314" i="1"/>
  <c r="N3315" i="1"/>
  <c r="N3316" i="1"/>
  <c r="N3317" i="1"/>
  <c r="N3318" i="1"/>
  <c r="N3319" i="1"/>
  <c r="N3320" i="1"/>
  <c r="N3321" i="1"/>
  <c r="N3322" i="1"/>
  <c r="N3323" i="1"/>
  <c r="N3324" i="1"/>
  <c r="N3325" i="1"/>
  <c r="N3326" i="1"/>
  <c r="N3327" i="1"/>
  <c r="N3328" i="1"/>
  <c r="N3329" i="1"/>
  <c r="N3330" i="1"/>
  <c r="N3331" i="1"/>
  <c r="N3332" i="1"/>
  <c r="N3333" i="1"/>
  <c r="N3334" i="1"/>
  <c r="N3335" i="1"/>
  <c r="N3336" i="1"/>
  <c r="N3337" i="1"/>
  <c r="N3338" i="1"/>
  <c r="N3339" i="1"/>
  <c r="N3340" i="1"/>
  <c r="N3341" i="1"/>
  <c r="N3342" i="1"/>
  <c r="N3343" i="1"/>
  <c r="N3344" i="1"/>
  <c r="N3345" i="1"/>
  <c r="N3346" i="1"/>
  <c r="N3347" i="1"/>
  <c r="N3348" i="1"/>
  <c r="N3349" i="1"/>
  <c r="N3350" i="1"/>
  <c r="N3351" i="1"/>
  <c r="N3352" i="1"/>
  <c r="N3353" i="1"/>
  <c r="N3354" i="1"/>
  <c r="N3355" i="1"/>
  <c r="N3356" i="1"/>
  <c r="N3357" i="1"/>
  <c r="N3358" i="1"/>
  <c r="N3359" i="1"/>
  <c r="N3360" i="1"/>
  <c r="N3361" i="1"/>
  <c r="N3362" i="1"/>
  <c r="N3363" i="1"/>
  <c r="N3364" i="1"/>
  <c r="N3365" i="1"/>
  <c r="N3366" i="1"/>
  <c r="N3367" i="1"/>
  <c r="N3368" i="1"/>
  <c r="N3369" i="1"/>
  <c r="N3370" i="1"/>
  <c r="N3371" i="1"/>
  <c r="N3372" i="1"/>
  <c r="N3373" i="1"/>
  <c r="N3374" i="1"/>
  <c r="N3375" i="1"/>
  <c r="N3376" i="1"/>
  <c r="N3377" i="1"/>
  <c r="N3378" i="1"/>
  <c r="N3379" i="1"/>
  <c r="N3380" i="1"/>
  <c r="N3381" i="1"/>
  <c r="N3382" i="1"/>
  <c r="N3383" i="1"/>
  <c r="N3384" i="1"/>
  <c r="N3385" i="1"/>
  <c r="N3386" i="1"/>
  <c r="N3387" i="1"/>
  <c r="N3388" i="1"/>
  <c r="N3389" i="1"/>
  <c r="N3390" i="1"/>
  <c r="N3391" i="1"/>
  <c r="N3392" i="1"/>
  <c r="N3393" i="1"/>
  <c r="N3394" i="1"/>
  <c r="N3395" i="1"/>
  <c r="N3396" i="1"/>
  <c r="N3397" i="1"/>
  <c r="N3398" i="1"/>
  <c r="N3399" i="1"/>
  <c r="N3400" i="1"/>
  <c r="N3401" i="1"/>
  <c r="N3402" i="1"/>
  <c r="N3403" i="1"/>
  <c r="N3404" i="1"/>
  <c r="N3405" i="1"/>
  <c r="N3406" i="1"/>
  <c r="N3407" i="1"/>
  <c r="N3408" i="1"/>
  <c r="N3409" i="1"/>
  <c r="N3410" i="1"/>
  <c r="N3411" i="1"/>
  <c r="N3412" i="1"/>
  <c r="N3413" i="1"/>
  <c r="N3414" i="1"/>
  <c r="N3415" i="1"/>
  <c r="N3416" i="1"/>
  <c r="N3417" i="1"/>
  <c r="N3418" i="1"/>
  <c r="N3419" i="1"/>
  <c r="N3420" i="1"/>
  <c r="N3421" i="1"/>
  <c r="N3422" i="1"/>
  <c r="N3423" i="1"/>
  <c r="N3424" i="1"/>
  <c r="N3425" i="1"/>
  <c r="N3426" i="1"/>
  <c r="N3427" i="1"/>
  <c r="N3428" i="1"/>
  <c r="N3429" i="1"/>
  <c r="N3430" i="1"/>
  <c r="N3431" i="1"/>
  <c r="N3432" i="1"/>
  <c r="N3433" i="1"/>
  <c r="N3434" i="1"/>
  <c r="N3435" i="1"/>
  <c r="N3436" i="1"/>
  <c r="N3437" i="1"/>
  <c r="N3438" i="1"/>
  <c r="N3439" i="1"/>
  <c r="N3440" i="1"/>
  <c r="N3441" i="1"/>
  <c r="N3442" i="1"/>
  <c r="N3443" i="1"/>
  <c r="N3444" i="1"/>
  <c r="N3445" i="1"/>
  <c r="N3446" i="1"/>
  <c r="N3447" i="1"/>
  <c r="N3448" i="1"/>
  <c r="N1332" i="1"/>
  <c r="N1333" i="1"/>
  <c r="N1334" i="1"/>
  <c r="N1335" i="1"/>
  <c r="N1336" i="1"/>
  <c r="N1337" i="1"/>
  <c r="N1338" i="1"/>
  <c r="N1339" i="1"/>
  <c r="N1340" i="1"/>
  <c r="N1341" i="1"/>
  <c r="N1342" i="1"/>
  <c r="N1343" i="1"/>
  <c r="N1344" i="1"/>
  <c r="N1345" i="1"/>
  <c r="N1346" i="1"/>
  <c r="N1347" i="1"/>
  <c r="N1348" i="1"/>
  <c r="N1349" i="1"/>
  <c r="N1350"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84" i="1"/>
  <c r="N1485" i="1"/>
  <c r="N1486" i="1"/>
  <c r="N1487" i="1"/>
  <c r="N1488" i="1"/>
  <c r="N1489" i="1"/>
  <c r="N1490" i="1"/>
  <c r="N1491" i="1"/>
  <c r="N1492" i="1"/>
  <c r="N1493"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53" i="1"/>
  <c r="N1554" i="1"/>
  <c r="N1555" i="1"/>
  <c r="N1556" i="1"/>
  <c r="N1557" i="1"/>
  <c r="N1558" i="1"/>
  <c r="N1559" i="1"/>
  <c r="N1560" i="1"/>
  <c r="N1561" i="1"/>
  <c r="N1562" i="1"/>
  <c r="N1563" i="1"/>
  <c r="N1564" i="1"/>
  <c r="N1565" i="1"/>
  <c r="N1566" i="1"/>
  <c r="N1567" i="1"/>
  <c r="N1568" i="1"/>
  <c r="N1569" i="1"/>
  <c r="N1570" i="1"/>
  <c r="N1571" i="1"/>
  <c r="N1572" i="1"/>
  <c r="N1573" i="1"/>
  <c r="N1574" i="1"/>
  <c r="N1575" i="1"/>
  <c r="N1576" i="1"/>
  <c r="N1577" i="1"/>
  <c r="N1578" i="1"/>
  <c r="N1579" i="1"/>
  <c r="N1580" i="1"/>
  <c r="N1581" i="1"/>
  <c r="N1582" i="1"/>
  <c r="N1583" i="1"/>
  <c r="N1584" i="1"/>
  <c r="N1585" i="1"/>
  <c r="N1586" i="1"/>
  <c r="N1587" i="1"/>
  <c r="N1588" i="1"/>
  <c r="N1589" i="1"/>
  <c r="N1590" i="1"/>
  <c r="N1591" i="1"/>
  <c r="N1592" i="1"/>
  <c r="N1593" i="1"/>
  <c r="N1594" i="1"/>
  <c r="N1595" i="1"/>
  <c r="N1596" i="1"/>
  <c r="N1597" i="1"/>
  <c r="N1598" i="1"/>
  <c r="N1599" i="1"/>
  <c r="N1600" i="1"/>
  <c r="N1601" i="1"/>
  <c r="N1602" i="1"/>
  <c r="N1603" i="1"/>
  <c r="N1604" i="1"/>
  <c r="N1605" i="1"/>
  <c r="N1606" i="1"/>
  <c r="N1607" i="1"/>
  <c r="N1608" i="1"/>
  <c r="N1609" i="1"/>
  <c r="N1610" i="1"/>
  <c r="N1611" i="1"/>
  <c r="N1612" i="1"/>
  <c r="N1613" i="1"/>
  <c r="N1614" i="1"/>
  <c r="N1615" i="1"/>
  <c r="N1616" i="1"/>
  <c r="N1617" i="1"/>
  <c r="N1618" i="1"/>
  <c r="N1619" i="1"/>
  <c r="N1620" i="1"/>
  <c r="N1621" i="1"/>
  <c r="N1622" i="1"/>
  <c r="N1623" i="1"/>
  <c r="N1624" i="1"/>
  <c r="N1625" i="1"/>
  <c r="N1626" i="1"/>
  <c r="N1627" i="1"/>
  <c r="N1628" i="1"/>
  <c r="N1629" i="1"/>
  <c r="N1630" i="1"/>
  <c r="N1631" i="1"/>
  <c r="N1632" i="1"/>
  <c r="N1633" i="1"/>
  <c r="N1634" i="1"/>
  <c r="N1635" i="1"/>
  <c r="N1636" i="1"/>
  <c r="N1637" i="1"/>
  <c r="N1638" i="1"/>
  <c r="N1639"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N1724" i="1"/>
  <c r="N1725" i="1"/>
  <c r="N1726" i="1"/>
  <c r="N1727" i="1"/>
  <c r="N1728" i="1"/>
  <c r="N1729" i="1"/>
  <c r="N1730" i="1"/>
  <c r="N1731" i="1"/>
  <c r="N1732" i="1"/>
  <c r="N1733" i="1"/>
  <c r="N1734" i="1"/>
  <c r="N1735" i="1"/>
  <c r="N1736" i="1"/>
  <c r="N1737" i="1"/>
  <c r="N1738" i="1"/>
  <c r="N1739" i="1"/>
  <c r="N1740" i="1"/>
  <c r="N1741" i="1"/>
  <c r="N1742"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18" i="1"/>
  <c r="N2019" i="1"/>
  <c r="N2020"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1" i="1"/>
  <c r="N2402" i="1"/>
  <c r="N2403" i="1"/>
  <c r="N2404" i="1"/>
  <c r="N2405" i="1"/>
  <c r="N2406" i="1"/>
  <c r="N2407" i="1"/>
  <c r="N2408" i="1"/>
  <c r="N2409" i="1"/>
  <c r="N2410" i="1"/>
  <c r="N2411" i="1"/>
  <c r="N2412" i="1"/>
  <c r="N2413" i="1"/>
  <c r="N2414"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2"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N2714" i="1"/>
  <c r="N2715" i="1"/>
  <c r="N2716" i="1"/>
  <c r="N2717" i="1"/>
  <c r="N2718" i="1"/>
  <c r="N2719" i="1"/>
  <c r="N2720" i="1"/>
  <c r="N2721" i="1"/>
  <c r="N2722" i="1"/>
  <c r="N2723" i="1"/>
  <c r="N2724" i="1"/>
  <c r="N2725" i="1"/>
  <c r="N2726" i="1"/>
  <c r="N2727" i="1"/>
  <c r="N2728" i="1"/>
  <c r="N2729" i="1"/>
  <c r="N2730" i="1"/>
  <c r="N2731" i="1"/>
  <c r="N2732" i="1"/>
  <c r="N2733" i="1"/>
  <c r="N2734" i="1"/>
  <c r="N2735" i="1"/>
  <c r="N2736" i="1"/>
  <c r="N2737" i="1"/>
  <c r="N2738" i="1"/>
  <c r="N2739" i="1"/>
  <c r="N2740" i="1"/>
  <c r="N2741" i="1"/>
  <c r="N2742" i="1"/>
  <c r="N2743" i="1"/>
  <c r="N2744" i="1"/>
  <c r="N2745" i="1"/>
  <c r="N2746" i="1"/>
  <c r="N2747" i="1"/>
  <c r="N2748" i="1"/>
  <c r="N2749" i="1"/>
  <c r="N2750" i="1"/>
  <c r="N2751" i="1"/>
  <c r="N2752" i="1"/>
  <c r="N2753" i="1"/>
  <c r="N2754" i="1"/>
  <c r="N2755" i="1"/>
  <c r="N2756" i="1"/>
  <c r="N2757" i="1"/>
  <c r="N2758" i="1"/>
  <c r="N2759" i="1"/>
  <c r="N2760" i="1"/>
  <c r="N2761" i="1"/>
  <c r="N2762" i="1"/>
  <c r="N2763" i="1"/>
  <c r="N2764" i="1"/>
  <c r="N2765" i="1"/>
  <c r="N2766" i="1"/>
  <c r="N2767" i="1"/>
  <c r="N2768" i="1"/>
  <c r="N2769" i="1"/>
  <c r="N2770" i="1"/>
  <c r="N2771" i="1"/>
  <c r="N2772" i="1"/>
  <c r="N2773" i="1"/>
  <c r="N2774" i="1"/>
  <c r="N2775" i="1"/>
  <c r="N2776" i="1"/>
  <c r="N2777" i="1"/>
  <c r="N2778" i="1"/>
  <c r="N2779" i="1"/>
  <c r="N2780" i="1"/>
  <c r="N2781" i="1"/>
  <c r="N2782" i="1"/>
  <c r="N2783" i="1"/>
  <c r="N2784" i="1"/>
  <c r="N2785" i="1"/>
  <c r="N2786" i="1"/>
  <c r="N2787" i="1"/>
  <c r="N2788" i="1"/>
  <c r="N2789" i="1"/>
  <c r="N2790" i="1"/>
  <c r="N2791" i="1"/>
  <c r="N2792" i="1"/>
  <c r="N2793" i="1"/>
  <c r="N2794" i="1"/>
  <c r="N2795" i="1"/>
  <c r="N2796" i="1"/>
  <c r="N2797" i="1"/>
  <c r="N2798" i="1"/>
  <c r="N2799" i="1"/>
  <c r="N2800" i="1"/>
  <c r="N2801" i="1"/>
  <c r="N2802" i="1"/>
  <c r="N2803" i="1"/>
  <c r="N2804" i="1"/>
  <c r="N2805" i="1"/>
  <c r="N2806" i="1"/>
  <c r="N2807" i="1"/>
  <c r="N2808" i="1"/>
  <c r="N2809" i="1"/>
  <c r="N2810" i="1"/>
  <c r="N2811" i="1"/>
  <c r="N2812" i="1"/>
  <c r="N2813" i="1"/>
  <c r="N2814" i="1"/>
  <c r="N2815" i="1"/>
  <c r="N2816" i="1"/>
  <c r="N2817" i="1"/>
  <c r="N2818" i="1"/>
  <c r="N2819" i="1"/>
  <c r="N2820" i="1"/>
  <c r="N2821" i="1"/>
  <c r="N2822" i="1"/>
  <c r="N2823" i="1"/>
  <c r="N2824" i="1"/>
  <c r="N2825" i="1"/>
  <c r="N2826" i="1"/>
  <c r="N2827" i="1"/>
  <c r="N2828" i="1"/>
  <c r="N2829" i="1"/>
  <c r="N2830" i="1"/>
  <c r="N2831" i="1"/>
  <c r="N2832" i="1"/>
  <c r="N2833" i="1"/>
  <c r="N2834" i="1"/>
  <c r="N2835" i="1"/>
  <c r="N2836" i="1"/>
  <c r="N2837" i="1"/>
  <c r="N2838" i="1"/>
  <c r="N2839" i="1"/>
  <c r="N2840" i="1"/>
  <c r="C9" i="2" l="1"/>
  <c r="C10" i="2"/>
  <c r="D9" i="2"/>
  <c r="D10" i="2"/>
  <c r="E10" i="2" l="1"/>
  <c r="E9" i="2"/>
  <c r="A13" i="1" l="1"/>
  <c r="B13" i="1" s="1"/>
  <c r="B12" i="1"/>
  <c r="N1051" i="1" l="1"/>
  <c r="N2"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89" i="1"/>
  <c r="N1290" i="1"/>
  <c r="N1291" i="1"/>
  <c r="N1292" i="1"/>
  <c r="N1293" i="1"/>
  <c r="N1294" i="1"/>
  <c r="N1295" i="1"/>
  <c r="N1296" i="1"/>
  <c r="N1297" i="1"/>
  <c r="N1298" i="1"/>
  <c r="N1299" i="1"/>
  <c r="N1300" i="1"/>
  <c r="N1301" i="1"/>
  <c r="N1302" i="1"/>
  <c r="N1303" i="1"/>
  <c r="N1304" i="1"/>
  <c r="N1305" i="1"/>
  <c r="N1306" i="1"/>
  <c r="N1307" i="1"/>
  <c r="N1308" i="1"/>
  <c r="N1309" i="1"/>
  <c r="N1310" i="1"/>
  <c r="N1311" i="1"/>
  <c r="N1312" i="1"/>
  <c r="N1313" i="1"/>
  <c r="N1314" i="1"/>
  <c r="N1315" i="1"/>
  <c r="N1316" i="1"/>
  <c r="N1317" i="1"/>
  <c r="N1318" i="1"/>
  <c r="N1319" i="1"/>
  <c r="N1320" i="1"/>
  <c r="N1321" i="1"/>
  <c r="N1322" i="1"/>
  <c r="N1323" i="1"/>
  <c r="N1324" i="1"/>
  <c r="N1325" i="1"/>
  <c r="N1326" i="1"/>
  <c r="N1327" i="1"/>
  <c r="N1328" i="1"/>
  <c r="N1329" i="1"/>
  <c r="N1330" i="1"/>
  <c r="N1331" i="1"/>
</calcChain>
</file>

<file path=xl/sharedStrings.xml><?xml version="1.0" encoding="utf-8"?>
<sst xmlns="http://schemas.openxmlformats.org/spreadsheetml/2006/main" count="6821" uniqueCount="79">
  <si>
    <t>Values</t>
  </si>
  <si>
    <t>$0 - $5000</t>
  </si>
  <si>
    <t>$5,000 - $100,000</t>
  </si>
  <si>
    <t>$100,000 - $1 (M)</t>
  </si>
  <si>
    <t>$1 (M)-$10 (M)</t>
  </si>
  <si>
    <t>$10 (M) -$100 (M)</t>
  </si>
  <si>
    <t>$100 (M) -$1,100 (M)</t>
  </si>
  <si>
    <t>Green</t>
  </si>
  <si>
    <t>Amber</t>
  </si>
  <si>
    <t>Red</t>
  </si>
  <si>
    <t>contract number</t>
  </si>
  <si>
    <t>ID</t>
  </si>
  <si>
    <t>Contract value</t>
  </si>
  <si>
    <t>Overall health</t>
  </si>
  <si>
    <t xml:space="preserve">Value group </t>
  </si>
  <si>
    <t>$10,000,000-$100,000,000</t>
  </si>
  <si>
    <t>$100,000,000-$1,100,000,000</t>
  </si>
  <si>
    <t>$1,000,000-$10,000,000</t>
  </si>
  <si>
    <t>$100,000-$1,000,000</t>
  </si>
  <si>
    <t>$5,000-$100,000</t>
  </si>
  <si>
    <t>$0</t>
  </si>
  <si>
    <t>Date SSCF Submitted</t>
  </si>
  <si>
    <t>Row Labels</t>
  </si>
  <si>
    <t>Grand Total</t>
  </si>
  <si>
    <t>Value Group1</t>
  </si>
  <si>
    <t>OldValue</t>
  </si>
  <si>
    <t>NewValue</t>
  </si>
  <si>
    <t>$1,100 (M)+</t>
  </si>
  <si>
    <t>Sum of ID</t>
  </si>
  <si>
    <t>contract values</t>
  </si>
  <si>
    <t>No Data</t>
  </si>
  <si>
    <t>Value of Contracts</t>
  </si>
  <si>
    <t>Number of Contracts</t>
  </si>
  <si>
    <t>New Zealand Blood Service</t>
  </si>
  <si>
    <t xml:space="preserve">Significant Services Contracts Dashboard </t>
  </si>
  <si>
    <t>Count of ID</t>
  </si>
  <si>
    <t>Sum of Contract value</t>
  </si>
  <si>
    <t>Total Contracts Value</t>
  </si>
  <si>
    <t>Table 1: Significant Services Contract Key Figures</t>
  </si>
  <si>
    <t>Contracts</t>
  </si>
  <si>
    <t xml:space="preserve">Chart 2: Overall Health of Significant Service Contracts </t>
  </si>
  <si>
    <t xml:space="preserve">Chart 1: Count of Significant Service Contracts by Value </t>
  </si>
  <si>
    <t>Chart 2:</t>
  </si>
  <si>
    <t>Table 1:</t>
  </si>
  <si>
    <t>Reporting Period</t>
  </si>
  <si>
    <t>Mar-20 (415)</t>
  </si>
  <si>
    <t>Sep-20 (608)</t>
  </si>
  <si>
    <t>Table 2a: Top 10 providers March 2020 (by alphabetical order)</t>
  </si>
  <si>
    <t>Table 2b: Top 10 providers September 2020 (by alphabetical order)</t>
  </si>
  <si>
    <t>AIRBUS NEW ZEALAND LIMITED</t>
  </si>
  <si>
    <t>Fulton Hogan HEB Joint Venture</t>
  </si>
  <si>
    <t>FUTURE SCHOOLS PARTNERS LP</t>
  </si>
  <si>
    <t>KORAHI ALLIANCE LIMITED</t>
  </si>
  <si>
    <t>LOCKHEED MARTIN</t>
  </si>
  <si>
    <t>Medicines Suppliers</t>
  </si>
  <si>
    <t>New Zealand Transport Agency</t>
  </si>
  <si>
    <t>SHAPED NZ LP</t>
  </si>
  <si>
    <t>SPENCER HENSHAW LIMITED</t>
  </si>
  <si>
    <t>Textron Defence Company</t>
  </si>
  <si>
    <t>DATACOM SYSTEMS LIMITED</t>
  </si>
  <si>
    <t>VODAFONE NEW ZEALAND LIMITED</t>
  </si>
  <si>
    <t>NEW ZEALAND POST LIMITED</t>
  </si>
  <si>
    <t>SPOTLESS FACILITY SERVICES (NZ) LIMITED</t>
  </si>
  <si>
    <t>SPARK NEW ZEALAND LIMITED</t>
  </si>
  <si>
    <t>BP OIL NEW ZEALAND LIMITED</t>
  </si>
  <si>
    <t>BAXTER HEALTHCARE LIMITED</t>
  </si>
  <si>
    <t>ORION HEALTH LIMITED</t>
  </si>
  <si>
    <t>REVERA LIMITED</t>
  </si>
  <si>
    <t>KIWIRAIL LIMITED</t>
  </si>
  <si>
    <t>FUJITSU NEW ZEALAND LIMITED</t>
  </si>
  <si>
    <t>BEECHCRAFT NEW ZEALAND</t>
  </si>
  <si>
    <t>LOCKHEED MARTIN GLOBAL, INC.</t>
  </si>
  <si>
    <t>FULTON HOGAN LIMITED</t>
  </si>
  <si>
    <t>COMPASS GROUP LIMITED</t>
  </si>
  <si>
    <t>BABCOCK (NZ) LIMITED</t>
  </si>
  <si>
    <t>DOWNER NEW ZEALAND LIMITED</t>
  </si>
  <si>
    <t>SPARK DIGITAL SOLUTIONS LIMITED</t>
  </si>
  <si>
    <t>MICROSOFT NEW ZEALAND LIMITED</t>
  </si>
  <si>
    <t>Number of Contracts have been prioritised by Contract Value where they are tied for top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</si>
</sst>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64" formatCode="&quot;$&quot;#,##0"/>
    <numFmt numFmtId="165" formatCode="mmmm\ yyyy"/>
  </numFmts>
  <fonts count="5" x14ac:knownFonts="1">
    <font>
      <sz val="11"/>
      <color theme="1"/>
      <name val="Calibri"/>
      <family val="2"/>
      <scheme val="minor"/>
    </font>
    <font>
      <b/>
      <sz val="11"/>
      <color theme="0"/>
      <name val="Calibri"/>
      <family val="2"/>
      <scheme val="minor"/>
    </font>
    <font>
      <b/>
      <sz val="11"/>
      <color theme="1"/>
      <name val="Calibri"/>
      <family val="2"/>
      <scheme val="minor"/>
    </font>
    <font>
      <b/>
      <sz val="18"/>
      <color theme="4"/>
      <name val="Calibri"/>
      <family val="2"/>
      <scheme val="minor"/>
    </font>
    <font>
      <i/>
      <sz val="9"/>
      <color theme="1"/>
      <name val="Calibri"/>
      <family val="2"/>
      <scheme val="minor"/>
    </font>
  </fonts>
  <fills count="5">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s>
  <cellStyleXfs count="1">
    <xf numFmtId="0" fontId="0" fillId="0" borderId="0"/>
  </cellStyleXfs>
  <cellXfs count="45">
    <xf numFmtId="0" fontId="0" fillId="0" borderId="0" xfId="0"/>
    <xf numFmtId="0" fontId="0" fillId="0" borderId="0" xfId="0" applyAlignment="1">
      <alignment horizontal="left"/>
    </xf>
    <xf numFmtId="17" fontId="0" fillId="0" borderId="0" xfId="0" applyNumberFormat="1"/>
    <xf numFmtId="9" fontId="0" fillId="0" borderId="0" xfId="0" applyNumberFormat="1"/>
    <xf numFmtId="164" fontId="0" fillId="0" borderId="0" xfId="0" applyNumberFormat="1"/>
    <xf numFmtId="5" fontId="0" fillId="0" borderId="0" xfId="0" applyNumberFormat="1"/>
    <xf numFmtId="0" fontId="0" fillId="0" borderId="0" xfId="0" pivotButton="1"/>
    <xf numFmtId="0" fontId="0" fillId="0" borderId="0" xfId="0" applyNumberFormat="1"/>
    <xf numFmtId="17" fontId="0" fillId="0" borderId="0" xfId="0" applyNumberFormat="1" applyAlignment="1">
      <alignment horizontal="left"/>
    </xf>
    <xf numFmtId="17" fontId="2" fillId="0" borderId="0" xfId="0" applyNumberFormat="1" applyFont="1" applyBorder="1" applyAlignment="1">
      <alignment horizontal="left" vertical="center"/>
    </xf>
    <xf numFmtId="49" fontId="2" fillId="0" borderId="0" xfId="0" applyNumberFormat="1" applyFont="1" applyAlignment="1">
      <alignment horizontal="left"/>
    </xf>
    <xf numFmtId="0" fontId="0" fillId="0" borderId="0" xfId="0" applyFill="1"/>
    <xf numFmtId="0" fontId="3" fillId="0" borderId="0" xfId="0" applyFont="1"/>
    <xf numFmtId="0" fontId="0" fillId="0" borderId="0" xfId="0" applyAlignment="1">
      <alignment horizontal="center"/>
    </xf>
    <xf numFmtId="0" fontId="0" fillId="0" borderId="0" xfId="0" pivotButton="1" applyAlignment="1">
      <alignment horizontal="center"/>
    </xf>
    <xf numFmtId="0" fontId="0" fillId="0" borderId="0" xfId="0" applyAlignment="1">
      <alignment horizontal="center" vertical="center" wrapText="1"/>
    </xf>
    <xf numFmtId="17" fontId="1" fillId="2" borderId="1" xfId="0" applyNumberFormat="1" applyFont="1" applyFill="1" applyBorder="1" applyAlignment="1">
      <alignment horizontal="left" vertical="center" indent="2"/>
    </xf>
    <xf numFmtId="17" fontId="1" fillId="2" borderId="2" xfId="0" applyNumberFormat="1" applyFont="1" applyFill="1" applyBorder="1" applyAlignment="1">
      <alignment horizontal="left" vertical="center" indent="2"/>
    </xf>
    <xf numFmtId="17" fontId="2" fillId="0" borderId="2" xfId="0" applyNumberFormat="1" applyFont="1" applyFill="1" applyBorder="1" applyAlignment="1">
      <alignment vertical="center"/>
    </xf>
    <xf numFmtId="17" fontId="1" fillId="2" borderId="3" xfId="0" applyNumberFormat="1" applyFont="1" applyFill="1" applyBorder="1" applyAlignment="1">
      <alignment horizontal="left" vertical="center" indent="2"/>
    </xf>
    <xf numFmtId="17" fontId="2" fillId="0" borderId="3" xfId="0" applyNumberFormat="1" applyFont="1" applyFill="1" applyBorder="1" applyAlignment="1">
      <alignment horizontal="left" vertical="center" indent="2"/>
    </xf>
    <xf numFmtId="0" fontId="0" fillId="4" borderId="3" xfId="0" applyFill="1" applyBorder="1" applyAlignment="1">
      <alignment horizontal="left" vertical="center" indent="2"/>
    </xf>
    <xf numFmtId="0" fontId="0" fillId="3" borderId="3" xfId="0" applyFill="1" applyBorder="1" applyAlignment="1">
      <alignment horizontal="left" vertical="center" indent="2"/>
    </xf>
    <xf numFmtId="0" fontId="0" fillId="0" borderId="0" xfId="0" applyAlignment="1">
      <alignment vertical="top"/>
    </xf>
    <xf numFmtId="17" fontId="1" fillId="2" borderId="1" xfId="0" applyNumberFormat="1" applyFont="1" applyFill="1" applyBorder="1" applyAlignment="1">
      <alignment horizontal="left" vertical="center" indent="1"/>
    </xf>
    <xf numFmtId="0" fontId="0" fillId="0" borderId="0" xfId="0" applyAlignment="1">
      <alignment horizontal="left" indent="1"/>
    </xf>
    <xf numFmtId="0" fontId="0" fillId="4" borderId="1" xfId="0" applyFill="1" applyBorder="1" applyAlignment="1">
      <alignment horizontal="left" vertical="center" indent="1"/>
    </xf>
    <xf numFmtId="0" fontId="0" fillId="3" borderId="1" xfId="0" applyFill="1" applyBorder="1" applyAlignment="1">
      <alignment horizontal="left" vertical="center" indent="1"/>
    </xf>
    <xf numFmtId="0" fontId="1" fillId="2" borderId="2" xfId="0" applyFont="1" applyFill="1" applyBorder="1" applyAlignment="1">
      <alignment horizontal="left" vertical="center" indent="1"/>
    </xf>
    <xf numFmtId="164" fontId="0" fillId="4" borderId="2" xfId="0" applyNumberFormat="1" applyFill="1" applyBorder="1" applyAlignment="1">
      <alignment horizontal="left" vertical="center" indent="1"/>
    </xf>
    <xf numFmtId="164" fontId="0" fillId="3" borderId="2" xfId="0" applyNumberFormat="1" applyFill="1" applyBorder="1" applyAlignment="1">
      <alignment horizontal="left" vertical="center" indent="1"/>
    </xf>
    <xf numFmtId="0" fontId="1" fillId="2" borderId="2" xfId="0" applyFont="1" applyFill="1" applyBorder="1" applyAlignment="1">
      <alignment horizontal="left" vertical="center" wrapText="1" indent="1"/>
    </xf>
    <xf numFmtId="165" fontId="2" fillId="4" borderId="2" xfId="0" applyNumberFormat="1" applyFont="1" applyFill="1" applyBorder="1" applyAlignment="1">
      <alignment horizontal="left" vertical="center" wrapText="1" indent="1"/>
    </xf>
    <xf numFmtId="165" fontId="2" fillId="3" borderId="2" xfId="0" applyNumberFormat="1" applyFont="1" applyFill="1" applyBorder="1" applyAlignment="1">
      <alignment horizontal="left" vertical="center" wrapText="1" indent="1"/>
    </xf>
    <xf numFmtId="0" fontId="0" fillId="4" borderId="3" xfId="0" applyFill="1" applyBorder="1" applyAlignment="1">
      <alignment horizontal="left" vertical="center" indent="2"/>
    </xf>
    <xf numFmtId="0" fontId="0" fillId="3" borderId="3" xfId="0" applyFill="1" applyBorder="1" applyAlignment="1">
      <alignment horizontal="left" vertical="center" indent="2"/>
    </xf>
    <xf numFmtId="0" fontId="0" fillId="4" borderId="0" xfId="0" applyFill="1" applyBorder="1" applyAlignment="1">
      <alignment vertical="center"/>
    </xf>
    <xf numFmtId="0" fontId="0" fillId="3" borderId="0" xfId="0" applyFill="1" applyBorder="1" applyAlignment="1">
      <alignment vertical="center"/>
    </xf>
    <xf numFmtId="0" fontId="4" fillId="0" borderId="0" xfId="0" applyFont="1"/>
    <xf numFmtId="17" fontId="1" fillId="2" borderId="3" xfId="0" applyNumberFormat="1" applyFont="1" applyFill="1" applyBorder="1" applyAlignment="1">
      <alignment horizontal="left" vertical="center" indent="2"/>
    </xf>
    <xf numFmtId="17" fontId="1" fillId="2" borderId="0" xfId="0" applyNumberFormat="1" applyFont="1" applyFill="1" applyBorder="1" applyAlignment="1">
      <alignment horizontal="left" vertical="center" indent="2"/>
    </xf>
    <xf numFmtId="17" fontId="2" fillId="0" borderId="3" xfId="0" applyNumberFormat="1" applyFont="1" applyFill="1" applyBorder="1" applyAlignment="1">
      <alignment horizontal="left" vertical="center" indent="2"/>
    </xf>
    <xf numFmtId="17" fontId="2" fillId="0" borderId="0" xfId="0" applyNumberFormat="1" applyFont="1" applyFill="1" applyBorder="1" applyAlignment="1">
      <alignment horizontal="left" vertical="center" indent="2"/>
    </xf>
    <xf numFmtId="17" fontId="0" fillId="0" borderId="0" xfId="0" applyNumberFormat="1" applyAlignment="1">
      <alignment horizontal="center" vertical="center" wrapText="1"/>
    </xf>
    <xf numFmtId="17" fontId="0" fillId="0" borderId="0" xfId="0" applyNumberFormat="1" applyAlignment="1">
      <alignment horizontal="center"/>
    </xf>
  </cellXfs>
  <cellStyles count="1">
    <cellStyle name="Normal" xfId="0" builtinId="0"/>
  </cellStyles>
  <dxfs count="3">
    <dxf>
      <numFmt numFmtId="22" formatCode="mmm\-yy"/>
    </dxf>
    <dxf>
      <numFmt numFmtId="0" formatCode="General"/>
    </dxf>
    <dxf>
      <numFmt numFmtId="9" formatCode="&quot;$&quot;#,##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[SSC Dashboard Final Sept 2020 Final.xlsx]Data!PivotTable1</c:name>
    <c:fmtId val="4"/>
  </c:pivotSource>
  <c:chart>
    <c:title>
      <c:tx>
        <c:strRef>
          <c:f>Data!$B$1</c:f>
          <c:strCache>
            <c:ptCount val="1"/>
            <c:pt idx="0">
              <c:v>Chart 1: Count of Significant Service Contracts by Value </c:v>
            </c:pt>
          </c:strCache>
        </c:strRef>
      </c:tx>
      <c:layout>
        <c:manualLayout>
          <c:xMode val="edge"/>
          <c:yMode val="edge"/>
          <c:x val="2.6915317399038588E-2"/>
          <c:y val="7.0555555555555552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2.9464766081871346E-2"/>
          <c:y val="0.17562182539682539"/>
          <c:w val="0.88316242690058477"/>
          <c:h val="0.57778327987020117"/>
        </c:manualLayout>
      </c:layout>
      <c:barChart>
        <c:barDir val="bar"/>
        <c:grouping val="percentStacked"/>
        <c:varyColors val="0"/>
        <c:ser>
          <c:idx val="0"/>
          <c:order val="0"/>
          <c:tx>
            <c:strRef>
              <c:f>Data!$B$1</c:f>
              <c:strCache>
                <c:ptCount val="1"/>
                <c:pt idx="0">
                  <c:v>$0 - $5000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Data!$B$1</c:f>
              <c:strCache>
                <c:ptCount val="2"/>
                <c:pt idx="0">
                  <c:v>Mar-20 (415)</c:v>
                </c:pt>
                <c:pt idx="1">
                  <c:v>Sep-20 (608)</c:v>
                </c:pt>
              </c:strCache>
            </c:strRef>
          </c:cat>
          <c:val>
            <c:numRef>
              <c:f>Data!$B$1</c:f>
              <c:numCache>
                <c:formatCode>0%</c:formatCode>
                <c:ptCount val="2"/>
                <c:pt idx="0">
                  <c:v>4.897326411325853E-2</c:v>
                </c:pt>
                <c:pt idx="1">
                  <c:v>9.3100545229712395E-2</c:v>
                </c:pt>
              </c:numCache>
            </c:numRef>
          </c:val>
          <c:extLst>
            <c:ext xmlns:c16="http://schemas.microsoft.com/office/drawing/2014/chart" uri="{C3380CC4-5D6E-409C-BE32-E72D297353CC}">
              <c16:uniqueId val="{00000000-8F31-4646-897E-659A20808D02}"/>
            </c:ext>
          </c:extLst>
        </c:ser>
        <c:ser>
          <c:idx val="1"/>
          <c:order val="1"/>
          <c:tx>
            <c:strRef>
              <c:f>Data!$B$1</c:f>
              <c:strCache>
                <c:ptCount val="1"/>
                <c:pt idx="0">
                  <c:v>$5,000 - $100,000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Data!$B$1</c:f>
              <c:strCache>
                <c:ptCount val="2"/>
                <c:pt idx="0">
                  <c:v>Mar-20 (415)</c:v>
                </c:pt>
                <c:pt idx="1">
                  <c:v>Sep-20 (608)</c:v>
                </c:pt>
              </c:strCache>
            </c:strRef>
          </c:cat>
          <c:val>
            <c:numRef>
              <c:f>Data!$B$1</c:f>
              <c:numCache>
                <c:formatCode>0%</c:formatCode>
                <c:ptCount val="2"/>
                <c:pt idx="0">
                  <c:v>2.4555931680667331E-2</c:v>
                </c:pt>
                <c:pt idx="1">
                  <c:v>4.973672773995251E-2</c:v>
                </c:pt>
              </c:numCache>
            </c:numRef>
          </c:val>
          <c:extLst>
            <c:ext xmlns:c16="http://schemas.microsoft.com/office/drawing/2014/chart" uri="{C3380CC4-5D6E-409C-BE32-E72D297353CC}">
              <c16:uniqueId val="{00000001-8F31-4646-897E-659A20808D02}"/>
            </c:ext>
          </c:extLst>
        </c:ser>
        <c:ser>
          <c:idx val="2"/>
          <c:order val="2"/>
          <c:tx>
            <c:strRef>
              <c:f>Data!$B$1</c:f>
              <c:strCache>
                <c:ptCount val="1"/>
                <c:pt idx="0">
                  <c:v>$100,000 - $1 (M)</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Data!$B$1</c:f>
              <c:strCache>
                <c:ptCount val="2"/>
                <c:pt idx="0">
                  <c:v>Mar-20 (415)</c:v>
                </c:pt>
                <c:pt idx="1">
                  <c:v>Sep-20 (608)</c:v>
                </c:pt>
              </c:strCache>
            </c:strRef>
          </c:cat>
          <c:val>
            <c:numRef>
              <c:f>Data!$B$1</c:f>
              <c:numCache>
                <c:formatCode>0%</c:formatCode>
                <c:ptCount val="2"/>
                <c:pt idx="0">
                  <c:v>0.13396856458908535</c:v>
                </c:pt>
                <c:pt idx="1">
                  <c:v>0.15180459067881835</c:v>
                </c:pt>
              </c:numCache>
            </c:numRef>
          </c:val>
          <c:extLst>
            <c:ext xmlns:c16="http://schemas.microsoft.com/office/drawing/2014/chart" uri="{C3380CC4-5D6E-409C-BE32-E72D297353CC}">
              <c16:uniqueId val="{00000002-8F31-4646-897E-659A20808D02}"/>
            </c:ext>
          </c:extLst>
        </c:ser>
        <c:ser>
          <c:idx val="3"/>
          <c:order val="3"/>
          <c:tx>
            <c:strRef>
              <c:f>Data!$B$1</c:f>
              <c:strCache>
                <c:ptCount val="1"/>
                <c:pt idx="0">
                  <c:v>$1 (M)-$10 (M)</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Data!$B$1</c:f>
              <c:strCache>
                <c:ptCount val="2"/>
                <c:pt idx="0">
                  <c:v>Mar-20 (415)</c:v>
                </c:pt>
                <c:pt idx="1">
                  <c:v>Sep-20 (608)</c:v>
                </c:pt>
              </c:strCache>
            </c:strRef>
          </c:cat>
          <c:val>
            <c:numRef>
              <c:f>Data!$B$1</c:f>
              <c:numCache>
                <c:formatCode>0%</c:formatCode>
                <c:ptCount val="2"/>
                <c:pt idx="0">
                  <c:v>0.3026943326675674</c:v>
                </c:pt>
                <c:pt idx="1">
                  <c:v>0.32389363716715691</c:v>
                </c:pt>
              </c:numCache>
            </c:numRef>
          </c:val>
          <c:extLst>
            <c:ext xmlns:c16="http://schemas.microsoft.com/office/drawing/2014/chart" uri="{C3380CC4-5D6E-409C-BE32-E72D297353CC}">
              <c16:uniqueId val="{00000003-8F31-4646-897E-659A20808D02}"/>
            </c:ext>
          </c:extLst>
        </c:ser>
        <c:ser>
          <c:idx val="4"/>
          <c:order val="4"/>
          <c:tx>
            <c:strRef>
              <c:f>Data!$B$1</c:f>
              <c:strCache>
                <c:ptCount val="1"/>
                <c:pt idx="0">
                  <c:v>$10 (M) -$100 (M)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Data!$B$1</c:f>
              <c:strCache>
                <c:ptCount val="2"/>
                <c:pt idx="0">
                  <c:v>Mar-20 (415)</c:v>
                </c:pt>
                <c:pt idx="1">
                  <c:v>Sep-20 (608)</c:v>
                </c:pt>
              </c:strCache>
            </c:strRef>
          </c:cat>
          <c:val>
            <c:numRef>
              <c:f>Data!$B$1</c:f>
              <c:numCache>
                <c:formatCode>0%</c:formatCode>
                <c:ptCount val="2"/>
                <c:pt idx="0">
                  <c:v>0.38134252188215945</c:v>
                </c:pt>
                <c:pt idx="1">
                  <c:v>0.33855993852781679</c:v>
                </c:pt>
              </c:numCache>
            </c:numRef>
          </c:val>
          <c:extLst>
            <c:ext xmlns:c16="http://schemas.microsoft.com/office/drawing/2014/chart" uri="{C3380CC4-5D6E-409C-BE32-E72D297353CC}">
              <c16:uniqueId val="{00000004-8F31-4646-897E-659A20808D02}"/>
            </c:ext>
          </c:extLst>
        </c:ser>
        <c:ser>
          <c:idx val="5"/>
          <c:order val="5"/>
          <c:tx>
            <c:strRef>
              <c:f>Data!$B$1</c:f>
              <c:strCache>
                <c:ptCount val="1"/>
                <c:pt idx="0">
                  <c:v>$100 (M) -$1,100 (M)</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Data!$B$1</c:f>
              <c:strCache>
                <c:ptCount val="2"/>
                <c:pt idx="0">
                  <c:v>Mar-20 (415)</c:v>
                </c:pt>
                <c:pt idx="1">
                  <c:v>Sep-20 (608)</c:v>
                </c:pt>
              </c:strCache>
            </c:strRef>
          </c:cat>
          <c:val>
            <c:numRef>
              <c:f>Data!$B$1</c:f>
              <c:numCache>
                <c:formatCode>0%</c:formatCode>
                <c:ptCount val="2"/>
                <c:pt idx="0">
                  <c:v>0.10846538506726194</c:v>
                </c:pt>
                <c:pt idx="1">
                  <c:v>4.2904560656543071E-2</c:v>
                </c:pt>
              </c:numCache>
            </c:numRef>
          </c:val>
          <c:extLst>
            <c:ext xmlns:c16="http://schemas.microsoft.com/office/drawing/2014/chart" uri="{C3380CC4-5D6E-409C-BE32-E72D297353CC}">
              <c16:uniqueId val="{00000005-8F31-4646-897E-659A20808D02}"/>
            </c:ext>
          </c:extLst>
        </c:ser>
        <c:dLbls>
          <c:showLegendKey val="0"/>
          <c:showVal val="1"/>
          <c:showCatName val="0"/>
          <c:showSerName val="0"/>
          <c:showPercent val="0"/>
          <c:showBubbleSize val="0"/>
        </c:dLbls>
        <c:gapWidth val="100"/>
        <c:overlap val="100"/>
        <c:axId val="582017640"/>
        <c:axId val="582018032"/>
      </c:barChart>
      <c:catAx>
        <c:axId val="582017640"/>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82018032"/>
        <c:crosses val="autoZero"/>
        <c:auto val="1"/>
        <c:lblAlgn val="ctr"/>
        <c:lblOffset val="100"/>
        <c:noMultiLvlLbl val="0"/>
      </c:catAx>
      <c:valAx>
        <c:axId val="58201803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017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[SSC Dashboard Final Sept 2020 Final.xlsx]Data!PivotTable2</c:name>
    <c:fmtId val="11"/>
  </c:pivotSource>
  <c:chart>
    <c:title>
      <c:tx>
        <c:strRef>
          <c:f>Data!$C$17</c:f>
          <c:strCache>
            <c:ptCount val="1"/>
            <c:pt idx="0">
              <c:v>Chart 2: Overall Health of Significant Service Contracts </c:v>
            </c:pt>
          </c:strCache>
        </c:strRef>
      </c:tx>
      <c:layout>
        <c:manualLayout>
          <c:xMode val="edge"/>
          <c:yMode val="edge"/>
          <c:x val="2.6448801730640983E-2"/>
          <c:y val="4.311728395061728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C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bg1">
              <a:lumMod val="6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C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bg1">
              <a:lumMod val="6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FFC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bg1">
              <a:lumMod val="6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FFC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bg1">
              <a:lumMod val="6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c:spPr>
        <c:marker>
          <c:symbol val="none"/>
        </c:marker>
      </c:pivotFmt>
      <c:pivotFmt>
        <c:idx val="17"/>
        <c:spPr>
          <a:solidFill>
            <a:srgbClr val="FFC000"/>
          </a:solidFill>
          <a:ln>
            <a:noFill/>
          </a:ln>
          <a:effectLst/>
        </c:spPr>
        <c:marker>
          <c:symbol val="none"/>
        </c:marker>
      </c:pivotFmt>
      <c:pivotFmt>
        <c:idx val="18"/>
        <c:spPr>
          <a:solidFill>
            <a:srgbClr val="FF0000"/>
          </a:solidFill>
          <a:ln>
            <a:noFill/>
          </a:ln>
          <a:effectLst/>
        </c:spPr>
        <c:marker>
          <c:symbol val="none"/>
        </c:marker>
      </c:pivotFmt>
      <c:pivotFmt>
        <c:idx val="19"/>
        <c:spPr>
          <a:solidFill>
            <a:schemeClr val="bg1">
              <a:lumMod val="65000"/>
            </a:schemeClr>
          </a:solidFill>
          <a:ln>
            <a:noFill/>
          </a:ln>
          <a:effectLst/>
        </c:spPr>
        <c:marker>
          <c:symbol val="none"/>
        </c:marker>
      </c:pivotFmt>
      <c:pivotFmt>
        <c:idx val="20"/>
        <c:spPr>
          <a:solidFill>
            <a:srgbClr val="00B050"/>
          </a:solidFill>
          <a:ln>
            <a:noFill/>
          </a:ln>
          <a:effectLst/>
        </c:spPr>
        <c:marker>
          <c:symbol val="none"/>
        </c:marker>
      </c:pivotFmt>
      <c:pivotFmt>
        <c:idx val="21"/>
        <c:spPr>
          <a:solidFill>
            <a:srgbClr val="FFC000"/>
          </a:solidFill>
          <a:ln>
            <a:noFill/>
          </a:ln>
          <a:effectLst/>
        </c:spPr>
        <c:marker>
          <c:symbol val="none"/>
        </c:marker>
      </c:pivotFmt>
      <c:pivotFmt>
        <c:idx val="22"/>
        <c:spPr>
          <a:solidFill>
            <a:srgbClr val="FF0000"/>
          </a:solidFill>
          <a:ln>
            <a:noFill/>
          </a:ln>
          <a:effectLst/>
        </c:spPr>
        <c:marker>
          <c:symbol val="none"/>
        </c:marker>
      </c:pivotFmt>
      <c:pivotFmt>
        <c:idx val="23"/>
        <c:spPr>
          <a:solidFill>
            <a:schemeClr val="bg1">
              <a:lumMod val="65000"/>
            </a:schemeClr>
          </a:solidFill>
          <a:ln>
            <a:noFill/>
          </a:ln>
          <a:effectLst/>
        </c:spPr>
        <c:marker>
          <c:symbol val="none"/>
        </c:marker>
      </c:pivotFmt>
      <c:pivotFmt>
        <c:idx val="24"/>
        <c:spPr>
          <a:solidFill>
            <a:srgbClr val="00B050"/>
          </a:solidFill>
          <a:ln>
            <a:noFill/>
          </a:ln>
          <a:effectLst/>
        </c:spPr>
        <c:marker>
          <c:symbol val="none"/>
        </c:marker>
      </c:pivotFmt>
      <c:pivotFmt>
        <c:idx val="25"/>
        <c:spPr>
          <a:solidFill>
            <a:srgbClr val="FFC000"/>
          </a:solidFill>
          <a:ln>
            <a:noFill/>
          </a:ln>
          <a:effectLst/>
        </c:spPr>
        <c:marker>
          <c:symbol val="none"/>
        </c:marker>
      </c:pivotFmt>
      <c:pivotFmt>
        <c:idx val="26"/>
        <c:spPr>
          <a:solidFill>
            <a:srgbClr val="FF0000"/>
          </a:solidFill>
          <a:ln>
            <a:noFill/>
          </a:ln>
          <a:effectLst/>
        </c:spPr>
        <c:marker>
          <c:symbol val="none"/>
        </c:marker>
      </c:pivotFmt>
      <c:pivotFmt>
        <c:idx val="27"/>
        <c:spPr>
          <a:solidFill>
            <a:schemeClr val="bg1">
              <a:lumMod val="65000"/>
            </a:schemeClr>
          </a:solidFill>
          <a:ln>
            <a:noFill/>
          </a:ln>
          <a:effectLst/>
        </c:spPr>
        <c:marker>
          <c:symbol val="none"/>
        </c:marker>
      </c:pivotFmt>
    </c:pivotFmts>
    <c:plotArea>
      <c:layout/>
      <c:barChart>
        <c:barDir val="bar"/>
        <c:grouping val="percentStacked"/>
        <c:varyColors val="0"/>
        <c:ser>
          <c:idx val="0"/>
          <c:order val="0"/>
          <c:tx>
            <c:strRef>
              <c:f>Data!$C$17</c:f>
              <c:strCache>
                <c:ptCount val="1"/>
                <c:pt idx="0">
                  <c:v>Green</c:v>
                </c:pt>
              </c:strCache>
            </c:strRef>
          </c:tx>
          <c:spPr>
            <a:solidFill>
              <a:srgbClr val="00B050"/>
            </a:solidFill>
            <a:ln>
              <a:noFill/>
            </a:ln>
            <a:effectLst/>
          </c:spPr>
          <c:invertIfNegative val="0"/>
          <c:cat>
            <c:multiLvlStrRef>
              <c:f>Data!$C$17</c:f>
              <c:multiLvlStrCache>
                <c:ptCount val="4"/>
                <c:lvl>
                  <c:pt idx="0">
                    <c:v>contract number</c:v>
                  </c:pt>
                  <c:pt idx="1">
                    <c:v>contract values</c:v>
                  </c:pt>
                  <c:pt idx="2">
                    <c:v>contract number</c:v>
                  </c:pt>
                  <c:pt idx="3">
                    <c:v>contract values</c:v>
                  </c:pt>
                </c:lvl>
                <c:lvl>
                  <c:pt idx="0">
                    <c:v>Mar-20</c:v>
                  </c:pt>
                  <c:pt idx="2">
                    <c:v>Sep-20</c:v>
                  </c:pt>
                </c:lvl>
              </c:multiLvlStrCache>
            </c:multiLvlStrRef>
          </c:cat>
          <c:val>
            <c:numRef>
              <c:f>Data!$C$17</c:f>
              <c:numCache>
                <c:formatCode>General</c:formatCode>
                <c:ptCount val="4"/>
                <c:pt idx="0">
                  <c:v>354</c:v>
                </c:pt>
                <c:pt idx="1">
                  <c:v>17412036736.5</c:v>
                </c:pt>
                <c:pt idx="2">
                  <c:v>523</c:v>
                </c:pt>
                <c:pt idx="3">
                  <c:v>26879909069.370789</c:v>
                </c:pt>
              </c:numCache>
            </c:numRef>
          </c:val>
          <c:extLst>
            <c:ext xmlns:c16="http://schemas.microsoft.com/office/drawing/2014/chart" uri="{C3380CC4-5D6E-409C-BE32-E72D297353CC}">
              <c16:uniqueId val="{00000000-2207-495F-B62A-E4B8F60EB578}"/>
            </c:ext>
          </c:extLst>
        </c:ser>
        <c:ser>
          <c:idx val="1"/>
          <c:order val="1"/>
          <c:tx>
            <c:strRef>
              <c:f>Data!$C$17</c:f>
              <c:strCache>
                <c:ptCount val="1"/>
                <c:pt idx="0">
                  <c:v>Amber</c:v>
                </c:pt>
              </c:strCache>
            </c:strRef>
          </c:tx>
          <c:spPr>
            <a:solidFill>
              <a:srgbClr val="FFC000"/>
            </a:solidFill>
            <a:ln>
              <a:noFill/>
            </a:ln>
            <a:effectLst/>
          </c:spPr>
          <c:invertIfNegative val="0"/>
          <c:cat>
            <c:multiLvlStrRef>
              <c:f>Data!$C$17</c:f>
              <c:multiLvlStrCache>
                <c:ptCount val="4"/>
                <c:lvl>
                  <c:pt idx="0">
                    <c:v>contract number</c:v>
                  </c:pt>
                  <c:pt idx="1">
                    <c:v>contract values</c:v>
                  </c:pt>
                  <c:pt idx="2">
                    <c:v>contract number</c:v>
                  </c:pt>
                  <c:pt idx="3">
                    <c:v>contract values</c:v>
                  </c:pt>
                </c:lvl>
                <c:lvl>
                  <c:pt idx="0">
                    <c:v>Mar-20</c:v>
                  </c:pt>
                  <c:pt idx="2">
                    <c:v>Sep-20</c:v>
                  </c:pt>
                </c:lvl>
              </c:multiLvlStrCache>
            </c:multiLvlStrRef>
          </c:cat>
          <c:val>
            <c:numRef>
              <c:f>Data!$C$17</c:f>
              <c:numCache>
                <c:formatCode>General</c:formatCode>
                <c:ptCount val="4"/>
                <c:pt idx="0">
                  <c:v>55</c:v>
                </c:pt>
                <c:pt idx="1">
                  <c:v>2600107733.0999999</c:v>
                </c:pt>
                <c:pt idx="2">
                  <c:v>70</c:v>
                </c:pt>
                <c:pt idx="3">
                  <c:v>2274463721.3400002</c:v>
                </c:pt>
              </c:numCache>
            </c:numRef>
          </c:val>
          <c:extLst>
            <c:ext xmlns:c16="http://schemas.microsoft.com/office/drawing/2014/chart" uri="{C3380CC4-5D6E-409C-BE32-E72D297353CC}">
              <c16:uniqueId val="{00000001-2207-495F-B62A-E4B8F60EB578}"/>
            </c:ext>
          </c:extLst>
        </c:ser>
        <c:ser>
          <c:idx val="2"/>
          <c:order val="2"/>
          <c:tx>
            <c:strRef>
              <c:f>Data!$C$17</c:f>
              <c:strCache>
                <c:ptCount val="1"/>
                <c:pt idx="0">
                  <c:v>Red</c:v>
                </c:pt>
              </c:strCache>
            </c:strRef>
          </c:tx>
          <c:spPr>
            <a:solidFill>
              <a:srgbClr val="FF0000"/>
            </a:solidFill>
            <a:ln>
              <a:noFill/>
            </a:ln>
            <a:effectLst/>
          </c:spPr>
          <c:invertIfNegative val="0"/>
          <c:cat>
            <c:multiLvlStrRef>
              <c:f>Data!$C$17</c:f>
              <c:multiLvlStrCache>
                <c:ptCount val="4"/>
                <c:lvl>
                  <c:pt idx="0">
                    <c:v>contract number</c:v>
                  </c:pt>
                  <c:pt idx="1">
                    <c:v>contract values</c:v>
                  </c:pt>
                  <c:pt idx="2">
                    <c:v>contract number</c:v>
                  </c:pt>
                  <c:pt idx="3">
                    <c:v>contract values</c:v>
                  </c:pt>
                </c:lvl>
                <c:lvl>
                  <c:pt idx="0">
                    <c:v>Mar-20</c:v>
                  </c:pt>
                  <c:pt idx="2">
                    <c:v>Sep-20</c:v>
                  </c:pt>
                </c:lvl>
              </c:multiLvlStrCache>
            </c:multiLvlStrRef>
          </c:cat>
          <c:val>
            <c:numRef>
              <c:f>Data!$C$17</c:f>
              <c:numCache>
                <c:formatCode>General</c:formatCode>
                <c:ptCount val="4"/>
                <c:pt idx="0">
                  <c:v>3</c:v>
                </c:pt>
                <c:pt idx="1">
                  <c:v>30000000</c:v>
                </c:pt>
                <c:pt idx="2">
                  <c:v>3</c:v>
                </c:pt>
                <c:pt idx="3">
                  <c:v>3000000</c:v>
                </c:pt>
              </c:numCache>
            </c:numRef>
          </c:val>
          <c:extLst>
            <c:ext xmlns:c16="http://schemas.microsoft.com/office/drawing/2014/chart" uri="{C3380CC4-5D6E-409C-BE32-E72D297353CC}">
              <c16:uniqueId val="{00000002-2207-495F-B62A-E4B8F60EB578}"/>
            </c:ext>
          </c:extLst>
        </c:ser>
        <c:ser>
          <c:idx val="3"/>
          <c:order val="3"/>
          <c:tx>
            <c:strRef>
              <c:f>Data!$C$17</c:f>
              <c:strCache>
                <c:ptCount val="1"/>
                <c:pt idx="0">
                  <c:v>No Data</c:v>
                </c:pt>
              </c:strCache>
            </c:strRef>
          </c:tx>
          <c:spPr>
            <a:solidFill>
              <a:schemeClr val="bg1">
                <a:lumMod val="65000"/>
              </a:schemeClr>
            </a:solidFill>
            <a:ln>
              <a:noFill/>
            </a:ln>
            <a:effectLst/>
          </c:spPr>
          <c:invertIfNegative val="0"/>
          <c:cat>
            <c:multiLvlStrRef>
              <c:f>Data!$C$17</c:f>
              <c:multiLvlStrCache>
                <c:ptCount val="4"/>
                <c:lvl>
                  <c:pt idx="0">
                    <c:v>contract number</c:v>
                  </c:pt>
                  <c:pt idx="1">
                    <c:v>contract values</c:v>
                  </c:pt>
                  <c:pt idx="2">
                    <c:v>contract number</c:v>
                  </c:pt>
                  <c:pt idx="3">
                    <c:v>contract values</c:v>
                  </c:pt>
                </c:lvl>
                <c:lvl>
                  <c:pt idx="0">
                    <c:v>Mar-20</c:v>
                  </c:pt>
                  <c:pt idx="2">
                    <c:v>Sep-20</c:v>
                  </c:pt>
                </c:lvl>
              </c:multiLvlStrCache>
            </c:multiLvlStrRef>
          </c:cat>
          <c:val>
            <c:numRef>
              <c:f>Data!$C$17</c:f>
              <c:numCache>
                <c:formatCode>General</c:formatCode>
                <c:ptCount val="4"/>
                <c:pt idx="0">
                  <c:v>3</c:v>
                </c:pt>
                <c:pt idx="1">
                  <c:v>40000000</c:v>
                </c:pt>
                <c:pt idx="2">
                  <c:v>12</c:v>
                </c:pt>
                <c:pt idx="3">
                  <c:v>64100000</c:v>
                </c:pt>
              </c:numCache>
            </c:numRef>
          </c:val>
          <c:extLst>
            <c:ext xmlns:c16="http://schemas.microsoft.com/office/drawing/2014/chart" uri="{C3380CC4-5D6E-409C-BE32-E72D297353CC}">
              <c16:uniqueId val="{00000003-2207-495F-B62A-E4B8F60EB578}"/>
            </c:ext>
          </c:extLst>
        </c:ser>
        <c:dLbls>
          <c:showLegendKey val="0"/>
          <c:showVal val="0"/>
          <c:showCatName val="0"/>
          <c:showSerName val="0"/>
          <c:showPercent val="0"/>
          <c:showBubbleSize val="0"/>
        </c:dLbls>
        <c:gapWidth val="100"/>
        <c:overlap val="100"/>
        <c:axId val="225513936"/>
        <c:axId val="225514328"/>
      </c:barChart>
      <c:catAx>
        <c:axId val="225513936"/>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25514328"/>
        <c:crosses val="autoZero"/>
        <c:auto val="1"/>
        <c:lblAlgn val="ctr"/>
        <c:lblOffset val="100"/>
        <c:noMultiLvlLbl val="1"/>
      </c:catAx>
      <c:valAx>
        <c:axId val="2255143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513936"/>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2</xdr:row>
      <xdr:rowOff>45131</xdr:rowOff>
    </xdr:from>
    <xdr:ext cx="6925236" cy="450169"/>
    <xdr:sp macro="" textlink="">
      <xdr:nvSpPr>
        <xdr:cNvPr id="4" name="TextBox 3"/>
        <xdr:cNvSpPr txBox="1"/>
      </xdr:nvSpPr>
      <xdr:spPr>
        <a:xfrm>
          <a:off x="285750" y="664256"/>
          <a:ext cx="6925236" cy="4501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NZ" sz="1100">
              <a:solidFill>
                <a:schemeClr val="tx1"/>
              </a:solidFill>
              <a:effectLst/>
              <a:latin typeface="+mn-lt"/>
              <a:ea typeface="+mn-ea"/>
              <a:cs typeface="+mn-cs"/>
            </a:rPr>
            <a:t>New Zealand Government Procurement (NZGP) has published this Significant Services Contracts Dashboard from data provided by government agencies. </a:t>
          </a:r>
        </a:p>
        <a:p>
          <a:endParaRPr lang="en-NZ" sz="600">
            <a:solidFill>
              <a:schemeClr val="tx1"/>
            </a:solidFill>
            <a:effectLst/>
            <a:latin typeface="+mn-lt"/>
            <a:ea typeface="+mn-ea"/>
            <a:cs typeface="+mn-cs"/>
          </a:endParaRPr>
        </a:p>
      </xdr:txBody>
    </xdr:sp>
    <xdr:clientData/>
  </xdr:oneCellAnchor>
  <xdr:twoCellAnchor>
    <xdr:from>
      <xdr:col>0</xdr:col>
      <xdr:colOff>295355</xdr:colOff>
      <xdr:row>15</xdr:row>
      <xdr:rowOff>176575</xdr:rowOff>
    </xdr:from>
    <xdr:to>
      <xdr:col>5</xdr:col>
      <xdr:colOff>1361</xdr:colOff>
      <xdr:row>23</xdr:row>
      <xdr:rowOff>96933</xdr:rowOff>
    </xdr:to>
    <xdr:sp macro="" textlink="">
      <xdr:nvSpPr>
        <xdr:cNvPr id="5" name="TextBox 4"/>
        <xdr:cNvSpPr txBox="1"/>
      </xdr:nvSpPr>
      <xdr:spPr>
        <a:xfrm>
          <a:off x="295355" y="3043600"/>
          <a:ext cx="6935481" cy="1444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solidFill>
                <a:schemeClr val="dk1"/>
              </a:solidFill>
              <a:effectLst/>
              <a:latin typeface="+mn-lt"/>
              <a:ea typeface="+mn-ea"/>
              <a:cs typeface="+mn-cs"/>
            </a:rPr>
            <a:t>Significant Services Contracts by Value</a:t>
          </a:r>
          <a:endParaRPr lang="en-NZ" sz="1100">
            <a:solidFill>
              <a:schemeClr val="dk1"/>
            </a:solidFill>
            <a:effectLst/>
            <a:latin typeface="+mn-lt"/>
            <a:ea typeface="+mn-ea"/>
            <a:cs typeface="+mn-cs"/>
          </a:endParaRPr>
        </a:p>
        <a:p>
          <a:endParaRPr lang="en-NZ" sz="800">
            <a:solidFill>
              <a:schemeClr val="dk1"/>
            </a:solidFill>
            <a:effectLst/>
            <a:latin typeface="+mn-lt"/>
            <a:ea typeface="+mn-ea"/>
            <a:cs typeface="+mn-cs"/>
          </a:endParaRPr>
        </a:p>
        <a:p>
          <a:r>
            <a:rPr lang="en-NZ" sz="1100">
              <a:solidFill>
                <a:schemeClr val="dk1"/>
              </a:solidFill>
              <a:effectLst/>
              <a:latin typeface="+mn-lt"/>
              <a:ea typeface="+mn-ea"/>
              <a:cs typeface="+mn-cs"/>
            </a:rPr>
            <a:t>Chart 1 represents the dollar value of Significant Services Contracts in the reporting period (the number of contracts reported is shown in brackets next to the chart).</a:t>
          </a:r>
        </a:p>
        <a:p>
          <a:endParaRPr lang="en-NZ" sz="600">
            <a:solidFill>
              <a:schemeClr val="dk1"/>
            </a:solidFill>
            <a:effectLst/>
            <a:latin typeface="+mn-lt"/>
            <a:ea typeface="+mn-ea"/>
            <a:cs typeface="+mn-cs"/>
          </a:endParaRPr>
        </a:p>
        <a:p>
          <a:r>
            <a:rPr lang="en-NZ" sz="1100">
              <a:solidFill>
                <a:schemeClr val="dk1"/>
              </a:solidFill>
              <a:effectLst/>
              <a:latin typeface="+mn-lt"/>
              <a:ea typeface="+mn-ea"/>
              <a:cs typeface="+mn-cs"/>
            </a:rPr>
            <a:t>The value of Significant Services Contracts varies broadly from less than $5,000 to over $1 billion.  </a:t>
          </a:r>
        </a:p>
        <a:p>
          <a:endParaRPr lang="en-NZ" sz="800">
            <a:solidFill>
              <a:schemeClr val="dk1"/>
            </a:solidFill>
            <a:effectLst/>
            <a:latin typeface="+mn-lt"/>
            <a:ea typeface="+mn-ea"/>
            <a:cs typeface="+mn-cs"/>
          </a:endParaRPr>
        </a:p>
      </xdr:txBody>
    </xdr:sp>
    <xdr:clientData/>
  </xdr:twoCellAnchor>
  <xdr:twoCellAnchor>
    <xdr:from>
      <xdr:col>0</xdr:col>
      <xdr:colOff>165526</xdr:colOff>
      <xdr:row>22</xdr:row>
      <xdr:rowOff>72279</xdr:rowOff>
    </xdr:from>
    <xdr:to>
      <xdr:col>5</xdr:col>
      <xdr:colOff>272143</xdr:colOff>
      <xdr:row>35</xdr:row>
      <xdr:rowOff>115779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288552</xdr:colOff>
      <xdr:row>36</xdr:row>
      <xdr:rowOff>139354</xdr:rowOff>
    </xdr:from>
    <xdr:to>
      <xdr:col>5</xdr:col>
      <xdr:colOff>2802</xdr:colOff>
      <xdr:row>41</xdr:row>
      <xdr:rowOff>4882</xdr:rowOff>
    </xdr:to>
    <xdr:sp macro="" textlink="">
      <xdr:nvSpPr>
        <xdr:cNvPr id="12" name="TextBox 11"/>
        <xdr:cNvSpPr txBox="1"/>
      </xdr:nvSpPr>
      <xdr:spPr>
        <a:xfrm>
          <a:off x="288552" y="6997354"/>
          <a:ext cx="6942044" cy="818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Top 10 providers of Significant Services Contracts</a:t>
          </a:r>
          <a:endParaRPr lang="en-NZ" sz="800" b="1"/>
        </a:p>
        <a:p>
          <a:r>
            <a:rPr lang="en-NZ" sz="1100">
              <a:solidFill>
                <a:schemeClr val="dk1"/>
              </a:solidFill>
              <a:effectLst/>
              <a:latin typeface="+mn-lt"/>
              <a:ea typeface="+mn-ea"/>
              <a:cs typeface="+mn-cs"/>
            </a:rPr>
            <a:t>Table 2a and 2b represents</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the 10 suppliers with the highest dollar value and the highest number of contracts</a:t>
          </a:r>
          <a:r>
            <a:rPr lang="en-NZ" sz="1100" baseline="0">
              <a:solidFill>
                <a:schemeClr val="dk1"/>
              </a:solidFill>
              <a:effectLst/>
              <a:latin typeface="+mn-lt"/>
              <a:ea typeface="+mn-ea"/>
              <a:cs typeface="+mn-cs"/>
            </a:rPr>
            <a:t> by reporting period.</a:t>
          </a:r>
          <a:endParaRPr lang="en-NZ" sz="1100">
            <a:solidFill>
              <a:schemeClr val="dk1"/>
            </a:solidFill>
            <a:effectLst/>
            <a:latin typeface="+mn-lt"/>
            <a:ea typeface="+mn-ea"/>
            <a:cs typeface="+mn-cs"/>
          </a:endParaRPr>
        </a:p>
      </xdr:txBody>
    </xdr:sp>
    <xdr:clientData/>
  </xdr:twoCellAnchor>
  <xdr:twoCellAnchor>
    <xdr:from>
      <xdr:col>5</xdr:col>
      <xdr:colOff>571500</xdr:colOff>
      <xdr:row>2</xdr:row>
      <xdr:rowOff>41054</xdr:rowOff>
    </xdr:from>
    <xdr:to>
      <xdr:col>8</xdr:col>
      <xdr:colOff>95250</xdr:colOff>
      <xdr:row>18</xdr:row>
      <xdr:rowOff>33617</xdr:rowOff>
    </xdr:to>
    <xdr:sp macro="" textlink="">
      <xdr:nvSpPr>
        <xdr:cNvPr id="9" name="TextBox 8"/>
        <xdr:cNvSpPr txBox="1"/>
      </xdr:nvSpPr>
      <xdr:spPr>
        <a:xfrm>
          <a:off x="7799294" y="657378"/>
          <a:ext cx="7031691" cy="280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solidFill>
                <a:schemeClr val="dk1"/>
              </a:solidFill>
              <a:effectLst/>
              <a:latin typeface="+mn-lt"/>
              <a:ea typeface="+mn-ea"/>
              <a:cs typeface="+mn-cs"/>
            </a:rPr>
            <a:t>Overall Health of Significant Services Contracts</a:t>
          </a:r>
        </a:p>
        <a:p>
          <a:endParaRPr lang="en-NZ" sz="800">
            <a:solidFill>
              <a:schemeClr val="dk1"/>
            </a:solidFill>
            <a:effectLst/>
            <a:latin typeface="+mn-lt"/>
            <a:ea typeface="+mn-ea"/>
            <a:cs typeface="+mn-cs"/>
          </a:endParaRPr>
        </a:p>
        <a:p>
          <a:r>
            <a:rPr lang="en-NZ" sz="1100">
              <a:solidFill>
                <a:schemeClr val="dk1"/>
              </a:solidFill>
              <a:effectLst/>
              <a:latin typeface="+mn-lt"/>
              <a:ea typeface="+mn-ea"/>
              <a:cs typeface="+mn-cs"/>
            </a:rPr>
            <a:t>Chart 2 shows the total number and total value of Significant Services Contracts in Red, Amber or Green (RAG) status. According to RAG methodology, Green means that the contract is performing well. Amber status signals that the contract requires attention, and Red status requires more immediate attention and discussion with key agency and/or supplier representatives. </a:t>
          </a:r>
        </a:p>
        <a:p>
          <a:endParaRPr lang="en-NZ" sz="600">
            <a:solidFill>
              <a:schemeClr val="dk1"/>
            </a:solidFill>
            <a:effectLst/>
            <a:latin typeface="+mn-lt"/>
            <a:ea typeface="+mn-ea"/>
            <a:cs typeface="+mn-cs"/>
          </a:endParaRPr>
        </a:p>
        <a:p>
          <a:r>
            <a:rPr lang="en-NZ" sz="1100">
              <a:solidFill>
                <a:schemeClr val="dk1"/>
              </a:solidFill>
              <a:effectLst/>
              <a:latin typeface="+mn-lt"/>
              <a:ea typeface="+mn-ea"/>
              <a:cs typeface="+mn-cs"/>
            </a:rPr>
            <a:t>General themes from Amber and Red status contracts indicated the following areas as key challenges:</a:t>
          </a:r>
        </a:p>
        <a:p>
          <a:endParaRPr lang="en-NZ" sz="600">
            <a:effectLst/>
          </a:endParaRPr>
        </a:p>
        <a:p>
          <a:pPr marL="171450" indent="-171450">
            <a:lnSpc>
              <a:spcPct val="114000"/>
            </a:lnSpc>
            <a:buFont typeface="Arial" panose="020B0604020202020204" pitchFamily="34" charset="0"/>
            <a:buChar char="•"/>
          </a:pPr>
          <a:r>
            <a:rPr lang="en-NZ" sz="1100">
              <a:solidFill>
                <a:schemeClr val="dk1"/>
              </a:solidFill>
              <a:effectLst/>
              <a:latin typeface="+mn-lt"/>
              <a:ea typeface="+mn-ea"/>
              <a:cs typeface="+mn-cs"/>
            </a:rPr>
            <a:t>Benefits management </a:t>
          </a:r>
        </a:p>
        <a:p>
          <a:pPr marL="171450" indent="-171450">
            <a:lnSpc>
              <a:spcPct val="114000"/>
            </a:lnSpc>
            <a:buFont typeface="Arial" panose="020B0604020202020204" pitchFamily="34" charset="0"/>
            <a:buChar char="•"/>
          </a:pPr>
          <a:r>
            <a:rPr lang="en-NZ" sz="1100">
              <a:solidFill>
                <a:schemeClr val="dk1"/>
              </a:solidFill>
              <a:effectLst/>
              <a:latin typeface="+mn-lt"/>
              <a:ea typeface="+mn-ea"/>
              <a:cs typeface="+mn-cs"/>
            </a:rPr>
            <a:t>Due diligence and review</a:t>
          </a:r>
        </a:p>
        <a:p>
          <a:pPr marL="171450" indent="-171450">
            <a:lnSpc>
              <a:spcPct val="114000"/>
            </a:lnSpc>
            <a:buFont typeface="Arial" panose="020B0604020202020204" pitchFamily="34" charset="0"/>
            <a:buChar char="•"/>
          </a:pPr>
          <a:r>
            <a:rPr lang="en-NZ" sz="1100">
              <a:solidFill>
                <a:schemeClr val="dk1"/>
              </a:solidFill>
              <a:effectLst/>
              <a:latin typeface="+mn-lt"/>
              <a:ea typeface="+mn-ea"/>
              <a:cs typeface="+mn-cs"/>
            </a:rPr>
            <a:t>Expenditure status</a:t>
          </a:r>
        </a:p>
        <a:p>
          <a:pPr marL="171450" indent="-171450">
            <a:lnSpc>
              <a:spcPct val="114000"/>
            </a:lnSpc>
            <a:buFont typeface="Arial" panose="020B0604020202020204" pitchFamily="34" charset="0"/>
            <a:buChar char="•"/>
          </a:pPr>
          <a:r>
            <a:rPr lang="en-NZ" sz="1100">
              <a:solidFill>
                <a:schemeClr val="dk1"/>
              </a:solidFill>
              <a:effectLst/>
              <a:latin typeface="+mn-lt"/>
              <a:ea typeface="+mn-ea"/>
              <a:cs typeface="+mn-cs"/>
            </a:rPr>
            <a:t>Performance management</a:t>
          </a:r>
        </a:p>
        <a:p>
          <a:pPr marL="171450" indent="-171450">
            <a:lnSpc>
              <a:spcPct val="114000"/>
            </a:lnSpc>
            <a:buFont typeface="Arial" panose="020B0604020202020204" pitchFamily="34" charset="0"/>
            <a:buChar char="•"/>
          </a:pPr>
          <a:r>
            <a:rPr lang="en-NZ" sz="1100">
              <a:solidFill>
                <a:schemeClr val="dk1"/>
              </a:solidFill>
              <a:effectLst/>
              <a:latin typeface="+mn-lt"/>
              <a:ea typeface="+mn-ea"/>
              <a:cs typeface="+mn-cs"/>
            </a:rPr>
            <a:t>Relationship management</a:t>
          </a:r>
        </a:p>
        <a:p>
          <a:endParaRPr lang="en-NZ" sz="600">
            <a:solidFill>
              <a:schemeClr val="dk1"/>
            </a:solidFill>
            <a:effectLst/>
            <a:latin typeface="+mn-lt"/>
            <a:ea typeface="+mn-ea"/>
            <a:cs typeface="+mn-cs"/>
          </a:endParaRPr>
        </a:p>
        <a:p>
          <a:r>
            <a:rPr lang="en-NZ" sz="1100">
              <a:solidFill>
                <a:schemeClr val="dk1"/>
              </a:solidFill>
              <a:effectLst/>
              <a:latin typeface="+mn-lt"/>
              <a:ea typeface="+mn-ea"/>
              <a:cs typeface="+mn-cs"/>
            </a:rPr>
            <a:t>The grey area in the chart represents contracts where agencies did not report the RAG status.</a:t>
          </a:r>
        </a:p>
      </xdr:txBody>
    </xdr:sp>
    <xdr:clientData/>
  </xdr:twoCellAnchor>
  <xdr:twoCellAnchor>
    <xdr:from>
      <xdr:col>1</xdr:col>
      <xdr:colOff>3358285</xdr:colOff>
      <xdr:row>10</xdr:row>
      <xdr:rowOff>4682</xdr:rowOff>
    </xdr:from>
    <xdr:to>
      <xdr:col>5</xdr:col>
      <xdr:colOff>66676</xdr:colOff>
      <xdr:row>12</xdr:row>
      <xdr:rowOff>78441</xdr:rowOff>
    </xdr:to>
    <xdr:sp macro="" textlink="">
      <xdr:nvSpPr>
        <xdr:cNvPr id="3" name="TextBox 2"/>
        <xdr:cNvSpPr txBox="1"/>
      </xdr:nvSpPr>
      <xdr:spPr>
        <a:xfrm>
          <a:off x="3716873" y="1909682"/>
          <a:ext cx="3577597" cy="454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NZ" sz="900" i="1">
              <a:solidFill>
                <a:schemeClr val="dk1"/>
              </a:solidFill>
              <a:effectLst/>
              <a:latin typeface="+mn-lt"/>
              <a:ea typeface="+mn-ea"/>
              <a:cs typeface="+mn-cs"/>
            </a:rPr>
            <a:t>**Total contract value represents the estimated contract value for the whole-of-contract life.</a:t>
          </a:r>
          <a:endParaRPr lang="en-NZ" sz="1100"/>
        </a:p>
      </xdr:txBody>
    </xdr:sp>
    <xdr:clientData/>
  </xdr:twoCellAnchor>
  <xdr:twoCellAnchor>
    <xdr:from>
      <xdr:col>5</xdr:col>
      <xdr:colOff>458561</xdr:colOff>
      <xdr:row>18</xdr:row>
      <xdr:rowOff>72917</xdr:rowOff>
    </xdr:from>
    <xdr:to>
      <xdr:col>8</xdr:col>
      <xdr:colOff>58511</xdr:colOff>
      <xdr:row>35</xdr:row>
      <xdr:rowOff>74417</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285751</xdr:colOff>
      <xdr:row>4</xdr:row>
      <xdr:rowOff>142876</xdr:rowOff>
    </xdr:from>
    <xdr:to>
      <xdr:col>1</xdr:col>
      <xdr:colOff>3334871</xdr:colOff>
      <xdr:row>14</xdr:row>
      <xdr:rowOff>44824</xdr:rowOff>
    </xdr:to>
    <xdr:sp macro="" textlink="">
      <xdr:nvSpPr>
        <xdr:cNvPr id="14" name="TextBox 13"/>
        <xdr:cNvSpPr txBox="1"/>
      </xdr:nvSpPr>
      <xdr:spPr>
        <a:xfrm>
          <a:off x="285751" y="1120029"/>
          <a:ext cx="3407708" cy="1533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NZ" sz="1100">
              <a:solidFill>
                <a:schemeClr val="dk1"/>
              </a:solidFill>
              <a:effectLst/>
              <a:latin typeface="+mn-lt"/>
              <a:ea typeface="+mn-ea"/>
              <a:cs typeface="+mn-cs"/>
            </a:rPr>
            <a:t>Each agency has access to its own individual dashboard built into the Significant Services Contract Reporting template. The dashboard provides the Senior Leadership Team within each agency with a strategic overview on the performance of contracts that have been considered significant for achieving business outcomes.</a:t>
          </a:r>
          <a:endParaRPr lang="en-NZ">
            <a:effectLst/>
          </a:endParaRPr>
        </a:p>
        <a:p>
          <a:endParaRPr lang="en-NZ" sz="1100"/>
        </a:p>
      </xdr:txBody>
    </xdr:sp>
    <xdr:clientData/>
  </xdr:twoCellAnchor>
  <xdr:twoCellAnchor>
    <xdr:from>
      <xdr:col>0</xdr:col>
      <xdr:colOff>268942</xdr:colOff>
      <xdr:row>11</xdr:row>
      <xdr:rowOff>179291</xdr:rowOff>
    </xdr:from>
    <xdr:to>
      <xdr:col>5</xdr:col>
      <xdr:colOff>44824</xdr:colOff>
      <xdr:row>14</xdr:row>
      <xdr:rowOff>168086</xdr:rowOff>
    </xdr:to>
    <xdr:sp macro="" textlink="">
      <xdr:nvSpPr>
        <xdr:cNvPr id="6" name="TextBox 5"/>
        <xdr:cNvSpPr txBox="1"/>
      </xdr:nvSpPr>
      <xdr:spPr>
        <a:xfrm>
          <a:off x="268942" y="2274791"/>
          <a:ext cx="7003676" cy="560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This consolidated Significant Services Contracts Dashboard provides a system view on the number and value of significant services contracts as identified by agencies. </a:t>
          </a:r>
          <a:endParaRPr lang="en-NZ">
            <a:effectLst/>
          </a:endParaRPr>
        </a:p>
        <a:p>
          <a:endParaRPr lang="en-NZ"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39</xdr:row>
      <xdr:rowOff>40278</xdr:rowOff>
    </xdr:from>
    <xdr:to>
      <xdr:col>3</xdr:col>
      <xdr:colOff>538842</xdr:colOff>
      <xdr:row>52</xdr:row>
      <xdr:rowOff>101511</xdr:rowOff>
    </xdr:to>
    <mc:AlternateContent xmlns:mc="http://schemas.openxmlformats.org/markup-compatibility/2006" xmlns:a14="http://schemas.microsoft.com/office/drawing/2010/main">
      <mc:Choice Requires="a14">
        <xdr:graphicFrame macro="">
          <xdr:nvGraphicFramePr>
            <xdr:cNvPr id="3" name="Date SSCF Submitted"/>
            <xdr:cNvGraphicFramePr/>
          </xdr:nvGraphicFramePr>
          <xdr:xfrm>
            <a:off x="0" y="0"/>
            <a:ext cx="0" cy="0"/>
          </xdr:xfrm>
          <a:graphic>
            <a:graphicData uri="http://schemas.microsoft.com/office/drawing/2010/slicer">
              <sle:slicer xmlns:sle="http://schemas.microsoft.com/office/drawing/2010/slicer" name="Date SSCF Submitted"/>
            </a:graphicData>
          </a:graphic>
        </xdr:graphicFrame>
      </mc:Choice>
      <mc:Fallback xmlns="">
        <xdr:sp macro="" textlink="">
          <xdr:nvSpPr>
            <xdr:cNvPr id="0" name=""/>
            <xdr:cNvSpPr>
              <a:spLocks noTextEdit="1"/>
            </xdr:cNvSpPr>
          </xdr:nvSpPr>
          <xdr:spPr>
            <a:xfrm>
              <a:off x="0" y="7257507"/>
              <a:ext cx="4637314" cy="2466975"/>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4214.595463888887" createdVersion="6" refreshedVersion="6" minRefreshableVersion="3" recordCount="3447">
  <cacheSource type="worksheet">
    <worksheetSource name="SSCF_Table1"/>
  </cacheSource>
  <cacheFields count="6">
    <cacheField name="ID" numFmtId="0">
      <sharedItems containsSemiMixedTypes="0" containsString="0" containsNumber="1" containsInteger="1" minValue="1" maxValue="3447"/>
    </cacheField>
    <cacheField name="Contract value" numFmtId="5">
      <sharedItems containsString="0" containsBlank="1" containsNumber="1" minValue="0" maxValue="13200000000"/>
    </cacheField>
    <cacheField name="Value group " numFmtId="0">
      <sharedItems/>
    </cacheField>
    <cacheField name="Value Group1" numFmtId="0">
      <sharedItems count="7">
        <s v="$10 (M) -$100 (M)"/>
        <s v="$100 (M) -$1,100 (M)"/>
        <s v="$1 (M)-$10 (M)"/>
        <s v="$100,000 - $1 (M)"/>
        <s v="$5,000 - $100,000"/>
        <s v="$0 - $5000"/>
        <s v="$1,100 (M)+"/>
      </sharedItems>
    </cacheField>
    <cacheField name="Overall health" numFmtId="0">
      <sharedItems containsBlank="1" count="4">
        <s v="Green"/>
        <s v="Amber"/>
        <m/>
        <s v="Red"/>
      </sharedItems>
    </cacheField>
    <cacheField name="Date SSCF Submitted" numFmtId="17">
      <sharedItems containsSemiMixedTypes="0" containsNonDate="0" containsDate="1" containsString="0" minDate="2017-09-30T00:00:00" maxDate="2020-10-01T00:00:00" count="7">
        <d v="2017-09-30T00:00:00"/>
        <d v="2018-03-31T00:00:00"/>
        <d v="2018-09-30T00:00:00"/>
        <d v="2019-03-31T00:00:00"/>
        <d v="2019-09-30T00:00:00"/>
        <d v="2020-03-31T00:00:00"/>
        <d v="2020-09-30T00:00:00"/>
      </sharedItems>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3447">
  <r>
    <n v="1"/>
    <n v="28800000"/>
    <s v="$10,000,000-$100,000,000"/>
    <x v="0"/>
    <x v="0"/>
    <x v="0"/>
  </r>
  <r>
    <n v="2"/>
    <n v="82000000"/>
    <s v="$10,000,000-$100,000,000"/>
    <x v="0"/>
    <x v="0"/>
    <x v="0"/>
  </r>
  <r>
    <n v="3"/>
    <n v="31000000"/>
    <s v="$10,000,000-$100,000,000"/>
    <x v="0"/>
    <x v="0"/>
    <x v="0"/>
  </r>
  <r>
    <n v="4"/>
    <n v="145000000"/>
    <s v="$100,000,000-$1,100,000,000"/>
    <x v="1"/>
    <x v="0"/>
    <x v="0"/>
  </r>
  <r>
    <n v="5"/>
    <n v="58200000"/>
    <s v="$10,000,000-$100,000,000"/>
    <x v="0"/>
    <x v="0"/>
    <x v="0"/>
  </r>
  <r>
    <n v="6"/>
    <n v="66100000"/>
    <s v="$10,000,000-$100,000,000"/>
    <x v="0"/>
    <x v="0"/>
    <x v="0"/>
  </r>
  <r>
    <n v="7"/>
    <n v="140000000"/>
    <s v="$100,000,000-$1,100,000,000"/>
    <x v="1"/>
    <x v="0"/>
    <x v="0"/>
  </r>
  <r>
    <n v="8"/>
    <n v="19056516"/>
    <s v="$10,000,000-$100,000,000"/>
    <x v="0"/>
    <x v="0"/>
    <x v="0"/>
  </r>
  <r>
    <n v="9"/>
    <n v="8200000"/>
    <s v="$1,000,000-$10,000,000"/>
    <x v="2"/>
    <x v="0"/>
    <x v="0"/>
  </r>
  <r>
    <n v="10"/>
    <n v="485000"/>
    <s v="$100,000-$1,000,000"/>
    <x v="3"/>
    <x v="0"/>
    <x v="0"/>
  </r>
  <r>
    <n v="11"/>
    <n v="1616550"/>
    <s v="$1,000,000-$10,000,000"/>
    <x v="2"/>
    <x v="0"/>
    <x v="0"/>
  </r>
  <r>
    <n v="12"/>
    <n v="769163"/>
    <s v="$100,000-$1,000,000"/>
    <x v="3"/>
    <x v="0"/>
    <x v="0"/>
  </r>
  <r>
    <n v="13"/>
    <n v="350000"/>
    <s v="$100,000-$1,000,000"/>
    <x v="3"/>
    <x v="0"/>
    <x v="0"/>
  </r>
  <r>
    <n v="14"/>
    <n v="542203"/>
    <s v="$100,000-$1,000,000"/>
    <x v="3"/>
    <x v="0"/>
    <x v="0"/>
  </r>
  <r>
    <n v="15"/>
    <n v="91179"/>
    <s v="$5,000-$100,000"/>
    <x v="4"/>
    <x v="0"/>
    <x v="0"/>
  </r>
  <r>
    <n v="16"/>
    <n v="388654"/>
    <s v="$100,000-$1,000,000"/>
    <x v="3"/>
    <x v="0"/>
    <x v="0"/>
  </r>
  <r>
    <n v="17"/>
    <n v="842598"/>
    <s v="$100,000-$1,000,000"/>
    <x v="3"/>
    <x v="0"/>
    <x v="0"/>
  </r>
  <r>
    <n v="18"/>
    <n v="1341576"/>
    <s v="$1,000,000-$10,000,000"/>
    <x v="2"/>
    <x v="0"/>
    <x v="0"/>
  </r>
  <r>
    <n v="19"/>
    <n v="1341576"/>
    <s v="$1,000,000-$10,000,000"/>
    <x v="2"/>
    <x v="0"/>
    <x v="0"/>
  </r>
  <r>
    <n v="20"/>
    <n v="503093"/>
    <s v="$100,000-$1,000,000"/>
    <x v="3"/>
    <x v="1"/>
    <x v="0"/>
  </r>
  <r>
    <n v="21"/>
    <n v="335394"/>
    <s v="$100,000-$1,000,000"/>
    <x v="3"/>
    <x v="1"/>
    <x v="0"/>
  </r>
  <r>
    <n v="22"/>
    <n v="157568"/>
    <s v="$100,000-$1,000,000"/>
    <x v="3"/>
    <x v="0"/>
    <x v="0"/>
  </r>
  <r>
    <n v="23"/>
    <n v="503093"/>
    <s v="$100,000-$1,000,000"/>
    <x v="3"/>
    <x v="0"/>
    <x v="0"/>
  </r>
  <r>
    <n v="24"/>
    <n v="88595"/>
    <s v="$5,000-$100,000"/>
    <x v="4"/>
    <x v="0"/>
    <x v="0"/>
  </r>
  <r>
    <n v="25"/>
    <n v="843057"/>
    <s v="$100,000-$1,000,000"/>
    <x v="3"/>
    <x v="0"/>
    <x v="0"/>
  </r>
  <r>
    <n v="26"/>
    <n v="604738"/>
    <s v="$100,000-$1,000,000"/>
    <x v="3"/>
    <x v="0"/>
    <x v="0"/>
  </r>
  <r>
    <n v="27"/>
    <n v="240873"/>
    <s v="$100,000-$1,000,000"/>
    <x v="3"/>
    <x v="0"/>
    <x v="0"/>
  </r>
  <r>
    <n v="28"/>
    <n v="23000000"/>
    <s v="$10,000,000-$100,000,000"/>
    <x v="0"/>
    <x v="0"/>
    <x v="0"/>
  </r>
  <r>
    <n v="29"/>
    <n v="1000000"/>
    <s v="$100,000-$1,000,000"/>
    <x v="3"/>
    <x v="0"/>
    <x v="0"/>
  </r>
  <r>
    <n v="30"/>
    <n v="450000"/>
    <s v="$100,000-$1,000,000"/>
    <x v="3"/>
    <x v="0"/>
    <x v="0"/>
  </r>
  <r>
    <n v="31"/>
    <n v="350000"/>
    <s v="$100,000-$1,000,000"/>
    <x v="3"/>
    <x v="0"/>
    <x v="0"/>
  </r>
  <r>
    <n v="32"/>
    <m/>
    <s v="$0"/>
    <x v="5"/>
    <x v="0"/>
    <x v="0"/>
  </r>
  <r>
    <n v="33"/>
    <n v="63480"/>
    <s v="$5,000-$100,000"/>
    <x v="4"/>
    <x v="0"/>
    <x v="0"/>
  </r>
  <r>
    <n v="34"/>
    <n v="14400"/>
    <s v="$5,000-$100,000"/>
    <x v="4"/>
    <x v="0"/>
    <x v="0"/>
  </r>
  <r>
    <n v="35"/>
    <n v="31776"/>
    <s v="$5,000-$100,000"/>
    <x v="4"/>
    <x v="0"/>
    <x v="0"/>
  </r>
  <r>
    <n v="36"/>
    <n v="5000"/>
    <s v="$5,000-$100,000"/>
    <x v="4"/>
    <x v="0"/>
    <x v="0"/>
  </r>
  <r>
    <n v="37"/>
    <n v="17000"/>
    <s v="$5,000-$100,000"/>
    <x v="4"/>
    <x v="0"/>
    <x v="0"/>
  </r>
  <r>
    <n v="38"/>
    <m/>
    <s v="$0"/>
    <x v="5"/>
    <x v="2"/>
    <x v="0"/>
  </r>
  <r>
    <n v="39"/>
    <n v="1800000"/>
    <s v="$1,000,000-$10,000,000"/>
    <x v="2"/>
    <x v="0"/>
    <x v="0"/>
  </r>
  <r>
    <n v="40"/>
    <n v="2160000"/>
    <s v="$1,000,000-$10,000,000"/>
    <x v="2"/>
    <x v="0"/>
    <x v="0"/>
  </r>
  <r>
    <n v="41"/>
    <n v="0"/>
    <s v="$0"/>
    <x v="5"/>
    <x v="0"/>
    <x v="0"/>
  </r>
  <r>
    <n v="42"/>
    <n v="1500000"/>
    <s v="$1,000,000-$10,000,000"/>
    <x v="2"/>
    <x v="0"/>
    <x v="0"/>
  </r>
  <r>
    <n v="43"/>
    <n v="460000"/>
    <s v="$100,000-$1,000,000"/>
    <x v="3"/>
    <x v="1"/>
    <x v="0"/>
  </r>
  <r>
    <n v="44"/>
    <n v="400000"/>
    <s v="$100,000-$1,000,000"/>
    <x v="3"/>
    <x v="0"/>
    <x v="0"/>
  </r>
  <r>
    <n v="45"/>
    <n v="35000000"/>
    <s v="$10,000,000-$100,000,000"/>
    <x v="0"/>
    <x v="0"/>
    <x v="0"/>
  </r>
  <r>
    <n v="46"/>
    <n v="20000000"/>
    <s v="$10,000,000-$100,000,000"/>
    <x v="0"/>
    <x v="0"/>
    <x v="0"/>
  </r>
  <r>
    <n v="47"/>
    <n v="70000000"/>
    <s v="$10,000,000-$100,000,000"/>
    <x v="0"/>
    <x v="0"/>
    <x v="0"/>
  </r>
  <r>
    <n v="48"/>
    <n v="1400000"/>
    <s v="$1,000,000-$10,000,000"/>
    <x v="2"/>
    <x v="0"/>
    <x v="0"/>
  </r>
  <r>
    <n v="49"/>
    <m/>
    <s v="$0"/>
    <x v="5"/>
    <x v="0"/>
    <x v="0"/>
  </r>
  <r>
    <n v="50"/>
    <n v="1800000"/>
    <s v="$1,000,000-$10,000,000"/>
    <x v="2"/>
    <x v="0"/>
    <x v="0"/>
  </r>
  <r>
    <n v="51"/>
    <n v="2700000"/>
    <s v="$1,000,000-$10,000,000"/>
    <x v="2"/>
    <x v="0"/>
    <x v="0"/>
  </r>
  <r>
    <n v="52"/>
    <n v="3200000"/>
    <s v="$1,000,000-$10,000,000"/>
    <x v="2"/>
    <x v="0"/>
    <x v="0"/>
  </r>
  <r>
    <n v="53"/>
    <n v="50000000"/>
    <s v="$10,000,000-$100,000,000"/>
    <x v="0"/>
    <x v="0"/>
    <x v="0"/>
  </r>
  <r>
    <n v="54"/>
    <n v="20000000"/>
    <s v="$10,000,000-$100,000,000"/>
    <x v="0"/>
    <x v="0"/>
    <x v="0"/>
  </r>
  <r>
    <n v="55"/>
    <n v="56000000"/>
    <s v="$10,000,000-$100,000,000"/>
    <x v="0"/>
    <x v="0"/>
    <x v="0"/>
  </r>
  <r>
    <n v="56"/>
    <n v="56000000"/>
    <s v="$10,000,000-$100,000,000"/>
    <x v="0"/>
    <x v="0"/>
    <x v="0"/>
  </r>
  <r>
    <n v="57"/>
    <n v="52000000"/>
    <s v="$10,000,000-$100,000,000"/>
    <x v="0"/>
    <x v="0"/>
    <x v="0"/>
  </r>
  <r>
    <n v="58"/>
    <n v="7400000"/>
    <s v="$1,000,000-$10,000,000"/>
    <x v="2"/>
    <x v="0"/>
    <x v="0"/>
  </r>
  <r>
    <n v="59"/>
    <n v="650000"/>
    <s v="$100,000-$1,000,000"/>
    <x v="3"/>
    <x v="0"/>
    <x v="0"/>
  </r>
  <r>
    <n v="60"/>
    <n v="480000"/>
    <s v="$100,000-$1,000,000"/>
    <x v="3"/>
    <x v="0"/>
    <x v="0"/>
  </r>
  <r>
    <n v="61"/>
    <n v="465000"/>
    <s v="$100,000-$1,000,000"/>
    <x v="3"/>
    <x v="0"/>
    <x v="0"/>
  </r>
  <r>
    <n v="62"/>
    <n v="336000"/>
    <s v="$100,000-$1,000,000"/>
    <x v="3"/>
    <x v="0"/>
    <x v="0"/>
  </r>
  <r>
    <n v="63"/>
    <n v="36900"/>
    <s v="$5,000-$100,000"/>
    <x v="4"/>
    <x v="0"/>
    <x v="0"/>
  </r>
  <r>
    <n v="64"/>
    <m/>
    <s v="$0"/>
    <x v="5"/>
    <x v="0"/>
    <x v="0"/>
  </r>
  <r>
    <n v="65"/>
    <m/>
    <s v="$0"/>
    <x v="5"/>
    <x v="0"/>
    <x v="0"/>
  </r>
  <r>
    <n v="66"/>
    <m/>
    <s v="$0"/>
    <x v="5"/>
    <x v="0"/>
    <x v="0"/>
  </r>
  <r>
    <n v="67"/>
    <m/>
    <s v="$0"/>
    <x v="5"/>
    <x v="3"/>
    <x v="0"/>
  </r>
  <r>
    <n v="68"/>
    <m/>
    <s v="$0"/>
    <x v="5"/>
    <x v="1"/>
    <x v="0"/>
  </r>
  <r>
    <n v="69"/>
    <m/>
    <s v="$0"/>
    <x v="5"/>
    <x v="0"/>
    <x v="0"/>
  </r>
  <r>
    <n v="70"/>
    <m/>
    <s v="$0"/>
    <x v="5"/>
    <x v="1"/>
    <x v="0"/>
  </r>
  <r>
    <n v="71"/>
    <m/>
    <s v="$0"/>
    <x v="5"/>
    <x v="0"/>
    <x v="0"/>
  </r>
  <r>
    <n v="72"/>
    <m/>
    <s v="$0"/>
    <x v="5"/>
    <x v="1"/>
    <x v="0"/>
  </r>
  <r>
    <n v="73"/>
    <m/>
    <s v="$0"/>
    <x v="5"/>
    <x v="1"/>
    <x v="0"/>
  </r>
  <r>
    <n v="74"/>
    <m/>
    <s v="$0"/>
    <x v="5"/>
    <x v="0"/>
    <x v="0"/>
  </r>
  <r>
    <n v="75"/>
    <m/>
    <s v="$0"/>
    <x v="5"/>
    <x v="0"/>
    <x v="0"/>
  </r>
  <r>
    <n v="76"/>
    <m/>
    <s v="$0"/>
    <x v="5"/>
    <x v="0"/>
    <x v="0"/>
  </r>
  <r>
    <n v="77"/>
    <m/>
    <s v="$0"/>
    <x v="5"/>
    <x v="0"/>
    <x v="0"/>
  </r>
  <r>
    <n v="78"/>
    <m/>
    <s v="$0"/>
    <x v="5"/>
    <x v="0"/>
    <x v="0"/>
  </r>
  <r>
    <n v="79"/>
    <m/>
    <s v="$0"/>
    <x v="5"/>
    <x v="1"/>
    <x v="0"/>
  </r>
  <r>
    <n v="80"/>
    <m/>
    <s v="$0"/>
    <x v="5"/>
    <x v="0"/>
    <x v="0"/>
  </r>
  <r>
    <n v="81"/>
    <m/>
    <s v="$0"/>
    <x v="5"/>
    <x v="0"/>
    <x v="0"/>
  </r>
  <r>
    <n v="82"/>
    <m/>
    <s v="$0"/>
    <x v="5"/>
    <x v="2"/>
    <x v="0"/>
  </r>
  <r>
    <n v="83"/>
    <m/>
    <s v="$0"/>
    <x v="5"/>
    <x v="0"/>
    <x v="0"/>
  </r>
  <r>
    <n v="84"/>
    <m/>
    <s v="$0"/>
    <x v="5"/>
    <x v="0"/>
    <x v="0"/>
  </r>
  <r>
    <n v="85"/>
    <n v="1280000"/>
    <s v="$1,000,000-$10,000,000"/>
    <x v="2"/>
    <x v="0"/>
    <x v="0"/>
  </r>
  <r>
    <n v="86"/>
    <m/>
    <s v="$0"/>
    <x v="5"/>
    <x v="3"/>
    <x v="0"/>
  </r>
  <r>
    <n v="87"/>
    <m/>
    <s v="$0"/>
    <x v="5"/>
    <x v="0"/>
    <x v="0"/>
  </r>
  <r>
    <n v="88"/>
    <m/>
    <s v="$0"/>
    <x v="5"/>
    <x v="0"/>
    <x v="0"/>
  </r>
  <r>
    <n v="89"/>
    <m/>
    <s v="$0"/>
    <x v="5"/>
    <x v="0"/>
    <x v="0"/>
  </r>
  <r>
    <n v="90"/>
    <m/>
    <s v="$0"/>
    <x v="5"/>
    <x v="0"/>
    <x v="0"/>
  </r>
  <r>
    <n v="91"/>
    <m/>
    <s v="$0"/>
    <x v="5"/>
    <x v="1"/>
    <x v="0"/>
  </r>
  <r>
    <n v="92"/>
    <m/>
    <s v="$0"/>
    <x v="5"/>
    <x v="3"/>
    <x v="0"/>
  </r>
  <r>
    <n v="93"/>
    <m/>
    <s v="$0"/>
    <x v="5"/>
    <x v="0"/>
    <x v="0"/>
  </r>
  <r>
    <n v="94"/>
    <m/>
    <s v="$0"/>
    <x v="5"/>
    <x v="0"/>
    <x v="0"/>
  </r>
  <r>
    <n v="95"/>
    <m/>
    <s v="$0"/>
    <x v="5"/>
    <x v="0"/>
    <x v="0"/>
  </r>
  <r>
    <n v="96"/>
    <m/>
    <s v="$0"/>
    <x v="5"/>
    <x v="0"/>
    <x v="0"/>
  </r>
  <r>
    <n v="97"/>
    <m/>
    <s v="$0"/>
    <x v="5"/>
    <x v="0"/>
    <x v="0"/>
  </r>
  <r>
    <n v="98"/>
    <m/>
    <s v="$0"/>
    <x v="5"/>
    <x v="1"/>
    <x v="0"/>
  </r>
  <r>
    <n v="99"/>
    <n v="18000000"/>
    <s v="$10,000,000-$100,000,000"/>
    <x v="0"/>
    <x v="0"/>
    <x v="0"/>
  </r>
  <r>
    <n v="100"/>
    <n v="3000000"/>
    <s v="$1,000,000-$10,000,000"/>
    <x v="2"/>
    <x v="0"/>
    <x v="0"/>
  </r>
  <r>
    <n v="101"/>
    <n v="2200000"/>
    <s v="$1,000,000-$10,000,000"/>
    <x v="2"/>
    <x v="0"/>
    <x v="0"/>
  </r>
  <r>
    <n v="102"/>
    <n v="80000000"/>
    <s v="$10,000,000-$100,000,000"/>
    <x v="0"/>
    <x v="0"/>
    <x v="0"/>
  </r>
  <r>
    <n v="103"/>
    <n v="20000000"/>
    <s v="$10,000,000-$100,000,000"/>
    <x v="0"/>
    <x v="0"/>
    <x v="0"/>
  </r>
  <r>
    <n v="104"/>
    <n v="11500000"/>
    <s v="$10,000,000-$100,000,000"/>
    <x v="0"/>
    <x v="0"/>
    <x v="0"/>
  </r>
  <r>
    <n v="105"/>
    <n v="108000000"/>
    <s v="$100,000,000-$1,100,000,000"/>
    <x v="1"/>
    <x v="0"/>
    <x v="0"/>
  </r>
  <r>
    <n v="106"/>
    <n v="10000000"/>
    <s v="$1,000,000-$10,000,000"/>
    <x v="2"/>
    <x v="1"/>
    <x v="0"/>
  </r>
  <r>
    <n v="107"/>
    <n v="60000000"/>
    <s v="$10,000,000-$100,000,000"/>
    <x v="0"/>
    <x v="0"/>
    <x v="0"/>
  </r>
  <r>
    <n v="108"/>
    <n v="18672"/>
    <s v="$5,000-$100,000"/>
    <x v="4"/>
    <x v="0"/>
    <x v="0"/>
  </r>
  <r>
    <n v="109"/>
    <n v="65000"/>
    <s v="$5,000-$100,000"/>
    <x v="4"/>
    <x v="0"/>
    <x v="0"/>
  </r>
  <r>
    <n v="110"/>
    <n v="37896"/>
    <s v="$5,000-$100,000"/>
    <x v="4"/>
    <x v="0"/>
    <x v="0"/>
  </r>
  <r>
    <n v="111"/>
    <n v="47796"/>
    <s v="$5,000-$100,000"/>
    <x v="4"/>
    <x v="0"/>
    <x v="0"/>
  </r>
  <r>
    <n v="112"/>
    <n v="56400"/>
    <s v="$5,000-$100,000"/>
    <x v="4"/>
    <x v="2"/>
    <x v="0"/>
  </r>
  <r>
    <n v="113"/>
    <n v="28050"/>
    <s v="$5,000-$100,000"/>
    <x v="4"/>
    <x v="2"/>
    <x v="0"/>
  </r>
  <r>
    <n v="114"/>
    <n v="269220.47999999998"/>
    <s v="$100,000-$1,000,000"/>
    <x v="3"/>
    <x v="2"/>
    <x v="0"/>
  </r>
  <r>
    <n v="115"/>
    <n v="201600"/>
    <s v="$100,000-$1,000,000"/>
    <x v="3"/>
    <x v="0"/>
    <x v="0"/>
  </r>
  <r>
    <n v="116"/>
    <n v="2415451"/>
    <s v="$1,000,000-$10,000,000"/>
    <x v="2"/>
    <x v="0"/>
    <x v="0"/>
  </r>
  <r>
    <n v="117"/>
    <n v="3258600"/>
    <s v="$1,000,000-$10,000,000"/>
    <x v="2"/>
    <x v="0"/>
    <x v="0"/>
  </r>
  <r>
    <n v="118"/>
    <n v="1204000"/>
    <s v="$1,000,000-$10,000,000"/>
    <x v="2"/>
    <x v="0"/>
    <x v="0"/>
  </r>
  <r>
    <n v="119"/>
    <n v="2068000"/>
    <s v="$1,000,000-$10,000,000"/>
    <x v="2"/>
    <x v="0"/>
    <x v="0"/>
  </r>
  <r>
    <n v="120"/>
    <n v="261018"/>
    <s v="$100,000-$1,000,000"/>
    <x v="3"/>
    <x v="2"/>
    <x v="0"/>
  </r>
  <r>
    <n v="121"/>
    <n v="20000000"/>
    <s v="$10,000,000-$100,000,000"/>
    <x v="0"/>
    <x v="1"/>
    <x v="0"/>
  </r>
  <r>
    <n v="122"/>
    <n v="60000000"/>
    <s v="$10,000,000-$100,000,000"/>
    <x v="0"/>
    <x v="3"/>
    <x v="0"/>
  </r>
  <r>
    <n v="123"/>
    <n v="8000000"/>
    <s v="$1,000,000-$10,000,000"/>
    <x v="2"/>
    <x v="0"/>
    <x v="0"/>
  </r>
  <r>
    <n v="124"/>
    <n v="11000000"/>
    <s v="$10,000,000-$100,000,000"/>
    <x v="0"/>
    <x v="0"/>
    <x v="0"/>
  </r>
  <r>
    <n v="125"/>
    <n v="6798325"/>
    <s v="$1,000,000-$10,000,000"/>
    <x v="2"/>
    <x v="0"/>
    <x v="0"/>
  </r>
  <r>
    <n v="126"/>
    <n v="5200000"/>
    <s v="$1,000,000-$10,000,000"/>
    <x v="2"/>
    <x v="0"/>
    <x v="0"/>
  </r>
  <r>
    <n v="127"/>
    <n v="4563000"/>
    <s v="$1,000,000-$10,000,000"/>
    <x v="2"/>
    <x v="0"/>
    <x v="0"/>
  </r>
  <r>
    <n v="128"/>
    <n v="6666500"/>
    <s v="$1,000,000-$10,000,000"/>
    <x v="2"/>
    <x v="0"/>
    <x v="0"/>
  </r>
  <r>
    <n v="129"/>
    <n v="7967000"/>
    <s v="$1,000,000-$10,000,000"/>
    <x v="2"/>
    <x v="0"/>
    <x v="0"/>
  </r>
  <r>
    <n v="130"/>
    <n v="17837000"/>
    <s v="$10,000,000-$100,000,000"/>
    <x v="0"/>
    <x v="0"/>
    <x v="0"/>
  </r>
  <r>
    <n v="131"/>
    <n v="15418500"/>
    <s v="$10,000,000-$100,000,000"/>
    <x v="0"/>
    <x v="0"/>
    <x v="0"/>
  </r>
  <r>
    <n v="132"/>
    <n v="231973000"/>
    <s v="$100,000,000-$1,100,000,000"/>
    <x v="1"/>
    <x v="0"/>
    <x v="0"/>
  </r>
  <r>
    <n v="133"/>
    <n v="1200000"/>
    <s v="$1,000,000-$10,000,000"/>
    <x v="2"/>
    <x v="0"/>
    <x v="0"/>
  </r>
  <r>
    <n v="134"/>
    <n v="530000"/>
    <s v="$100,000-$1,000,000"/>
    <x v="3"/>
    <x v="0"/>
    <x v="0"/>
  </r>
  <r>
    <n v="135"/>
    <n v="230000"/>
    <s v="$100,000-$1,000,000"/>
    <x v="3"/>
    <x v="0"/>
    <x v="0"/>
  </r>
  <r>
    <n v="136"/>
    <n v="17890912"/>
    <s v="$10,000,000-$100,000,000"/>
    <x v="0"/>
    <x v="0"/>
    <x v="0"/>
  </r>
  <r>
    <n v="137"/>
    <m/>
    <s v="$0"/>
    <x v="5"/>
    <x v="0"/>
    <x v="0"/>
  </r>
  <r>
    <n v="138"/>
    <n v="12073571"/>
    <s v="$10,000,000-$100,000,000"/>
    <x v="0"/>
    <x v="0"/>
    <x v="0"/>
  </r>
  <r>
    <n v="139"/>
    <m/>
    <s v="$0"/>
    <x v="5"/>
    <x v="0"/>
    <x v="0"/>
  </r>
  <r>
    <n v="140"/>
    <n v="13129091"/>
    <s v="$10,000,000-$100,000,000"/>
    <x v="0"/>
    <x v="0"/>
    <x v="0"/>
  </r>
  <r>
    <n v="141"/>
    <n v="25759828"/>
    <s v="$10,000,000-$100,000,000"/>
    <x v="0"/>
    <x v="0"/>
    <x v="0"/>
  </r>
  <r>
    <n v="142"/>
    <n v="4730073"/>
    <s v="$1,000,000-$10,000,000"/>
    <x v="2"/>
    <x v="0"/>
    <x v="0"/>
  </r>
  <r>
    <n v="143"/>
    <m/>
    <s v="$0"/>
    <x v="5"/>
    <x v="0"/>
    <x v="0"/>
  </r>
  <r>
    <n v="144"/>
    <n v="7479614"/>
    <s v="$1,000,000-$10,000,000"/>
    <x v="2"/>
    <x v="0"/>
    <x v="0"/>
  </r>
  <r>
    <n v="145"/>
    <m/>
    <s v="$0"/>
    <x v="5"/>
    <x v="0"/>
    <x v="0"/>
  </r>
  <r>
    <n v="146"/>
    <n v="7321488"/>
    <s v="$1,000,000-$10,000,000"/>
    <x v="2"/>
    <x v="0"/>
    <x v="0"/>
  </r>
  <r>
    <n v="147"/>
    <n v="3799092"/>
    <s v="$1,000,000-$10,000,000"/>
    <x v="2"/>
    <x v="0"/>
    <x v="0"/>
  </r>
  <r>
    <n v="148"/>
    <m/>
    <s v="$0"/>
    <x v="5"/>
    <x v="0"/>
    <x v="0"/>
  </r>
  <r>
    <n v="149"/>
    <n v="207332"/>
    <s v="$100,000-$1,000,000"/>
    <x v="3"/>
    <x v="0"/>
    <x v="0"/>
  </r>
  <r>
    <n v="150"/>
    <n v="739293"/>
    <s v="$100,000-$1,000,000"/>
    <x v="3"/>
    <x v="0"/>
    <x v="0"/>
  </r>
  <r>
    <n v="151"/>
    <n v="900000"/>
    <s v="$100,000-$1,000,000"/>
    <x v="3"/>
    <x v="0"/>
    <x v="0"/>
  </r>
  <r>
    <n v="152"/>
    <n v="350000"/>
    <s v="$100,000-$1,000,000"/>
    <x v="3"/>
    <x v="0"/>
    <x v="0"/>
  </r>
  <r>
    <n v="153"/>
    <n v="13500000"/>
    <s v="$10,000,000-$100,000,000"/>
    <x v="0"/>
    <x v="0"/>
    <x v="0"/>
  </r>
  <r>
    <n v="154"/>
    <n v="45500000"/>
    <s v="$10,000,000-$100,000,000"/>
    <x v="0"/>
    <x v="0"/>
    <x v="0"/>
  </r>
  <r>
    <n v="155"/>
    <n v="16500000"/>
    <s v="$10,000,000-$100,000,000"/>
    <x v="0"/>
    <x v="0"/>
    <x v="0"/>
  </r>
  <r>
    <n v="156"/>
    <n v="15000000"/>
    <s v="$10,000,000-$100,000,000"/>
    <x v="0"/>
    <x v="0"/>
    <x v="0"/>
  </r>
  <r>
    <n v="157"/>
    <n v="242000000"/>
    <s v="$100,000,000-$1,100,000,000"/>
    <x v="1"/>
    <x v="0"/>
    <x v="0"/>
  </r>
  <r>
    <n v="158"/>
    <n v="34000000"/>
    <s v="$10,000,000-$100,000,000"/>
    <x v="0"/>
    <x v="0"/>
    <x v="0"/>
  </r>
  <r>
    <n v="159"/>
    <n v="3150000"/>
    <s v="$1,000,000-$10,000,000"/>
    <x v="2"/>
    <x v="0"/>
    <x v="0"/>
  </r>
  <r>
    <n v="160"/>
    <n v="20000000"/>
    <s v="$10,000,000-$100,000,000"/>
    <x v="0"/>
    <x v="0"/>
    <x v="0"/>
  </r>
  <r>
    <n v="161"/>
    <n v="215000000"/>
    <s v="$100,000,000-$1,100,000,000"/>
    <x v="1"/>
    <x v="0"/>
    <x v="0"/>
  </r>
  <r>
    <n v="162"/>
    <n v="402500"/>
    <s v="$100,000-$1,000,000"/>
    <x v="3"/>
    <x v="2"/>
    <x v="0"/>
  </r>
  <r>
    <n v="163"/>
    <n v="805000"/>
    <s v="$100,000-$1,000,000"/>
    <x v="3"/>
    <x v="2"/>
    <x v="0"/>
  </r>
  <r>
    <n v="164"/>
    <n v="1080000"/>
    <s v="$1,000,000-$10,000,000"/>
    <x v="2"/>
    <x v="2"/>
    <x v="0"/>
  </r>
  <r>
    <n v="165"/>
    <n v="3279900"/>
    <s v="$1,000,000-$10,000,000"/>
    <x v="2"/>
    <x v="2"/>
    <x v="0"/>
  </r>
  <r>
    <n v="166"/>
    <n v="160000"/>
    <s v="$100,000-$1,000,000"/>
    <x v="3"/>
    <x v="2"/>
    <x v="0"/>
  </r>
  <r>
    <n v="167"/>
    <n v="1690650"/>
    <s v="$1,000,000-$10,000,000"/>
    <x v="2"/>
    <x v="2"/>
    <x v="0"/>
  </r>
  <r>
    <n v="168"/>
    <n v="817554"/>
    <s v="$100,000-$1,000,000"/>
    <x v="3"/>
    <x v="2"/>
    <x v="0"/>
  </r>
  <r>
    <n v="169"/>
    <n v="391264"/>
    <s v="$100,000-$1,000,000"/>
    <x v="3"/>
    <x v="2"/>
    <x v="0"/>
  </r>
  <r>
    <n v="170"/>
    <n v="18267000"/>
    <s v="$10,000,000-$100,000,000"/>
    <x v="0"/>
    <x v="2"/>
    <x v="0"/>
  </r>
  <r>
    <n v="171"/>
    <n v="6058146"/>
    <s v="$1,000,000-$10,000,000"/>
    <x v="2"/>
    <x v="2"/>
    <x v="0"/>
  </r>
  <r>
    <n v="172"/>
    <n v="14376000"/>
    <s v="$10,000,000-$100,000,000"/>
    <x v="0"/>
    <x v="2"/>
    <x v="0"/>
  </r>
  <r>
    <n v="173"/>
    <n v="1617000"/>
    <s v="$1,000,000-$10,000,000"/>
    <x v="2"/>
    <x v="2"/>
    <x v="0"/>
  </r>
  <r>
    <n v="174"/>
    <n v="17320860"/>
    <s v="$10,000,000-$100,000,000"/>
    <x v="0"/>
    <x v="2"/>
    <x v="0"/>
  </r>
  <r>
    <n v="175"/>
    <n v="19200000"/>
    <s v="$10,000,000-$100,000,000"/>
    <x v="0"/>
    <x v="0"/>
    <x v="0"/>
  </r>
  <r>
    <n v="176"/>
    <n v="2790567"/>
    <s v="$1,000,000-$10,000,000"/>
    <x v="2"/>
    <x v="0"/>
    <x v="0"/>
  </r>
  <r>
    <n v="177"/>
    <n v="500000"/>
    <s v="$100,000-$1,000,000"/>
    <x v="3"/>
    <x v="0"/>
    <x v="0"/>
  </r>
  <r>
    <n v="178"/>
    <n v="10195192"/>
    <s v="$10,000,000-$100,000,000"/>
    <x v="0"/>
    <x v="2"/>
    <x v="0"/>
  </r>
  <r>
    <n v="179"/>
    <m/>
    <s v="$0"/>
    <x v="5"/>
    <x v="0"/>
    <x v="0"/>
  </r>
  <r>
    <n v="180"/>
    <n v="265713247"/>
    <s v="$100,000,000-$1,100,000,000"/>
    <x v="1"/>
    <x v="2"/>
    <x v="0"/>
  </r>
  <r>
    <n v="181"/>
    <n v="1285531"/>
    <s v="$1,000,000-$10,000,000"/>
    <x v="2"/>
    <x v="1"/>
    <x v="0"/>
  </r>
  <r>
    <n v="182"/>
    <n v="3348379"/>
    <s v="$1,000,000-$10,000,000"/>
    <x v="2"/>
    <x v="0"/>
    <x v="0"/>
  </r>
  <r>
    <n v="183"/>
    <n v="40632811"/>
    <s v="$10,000,000-$100,000,000"/>
    <x v="0"/>
    <x v="1"/>
    <x v="0"/>
  </r>
  <r>
    <n v="184"/>
    <m/>
    <s v="$0"/>
    <x v="5"/>
    <x v="2"/>
    <x v="0"/>
  </r>
  <r>
    <n v="185"/>
    <n v="42888"/>
    <s v="$5,000-$100,000"/>
    <x v="4"/>
    <x v="0"/>
    <x v="0"/>
  </r>
  <r>
    <n v="186"/>
    <n v="110000"/>
    <s v="$100,000-$1,000,000"/>
    <x v="3"/>
    <x v="0"/>
    <x v="0"/>
  </r>
  <r>
    <n v="187"/>
    <n v="1000000"/>
    <s v="$100,000-$1,000,000"/>
    <x v="3"/>
    <x v="0"/>
    <x v="0"/>
  </r>
  <r>
    <n v="188"/>
    <n v="16500000"/>
    <s v="$10,000,000-$100,000,000"/>
    <x v="0"/>
    <x v="0"/>
    <x v="0"/>
  </r>
  <r>
    <n v="189"/>
    <n v="25000000"/>
    <s v="$10,000,000-$100,000,000"/>
    <x v="0"/>
    <x v="0"/>
    <x v="0"/>
  </r>
  <r>
    <n v="190"/>
    <n v="7100000"/>
    <s v="$1,000,000-$10,000,000"/>
    <x v="2"/>
    <x v="0"/>
    <x v="0"/>
  </r>
  <r>
    <n v="191"/>
    <n v="12000000"/>
    <s v="$10,000,000-$100,000,000"/>
    <x v="0"/>
    <x v="0"/>
    <x v="0"/>
  </r>
  <r>
    <n v="192"/>
    <n v="30000000"/>
    <s v="$10,000,000-$100,000,000"/>
    <x v="0"/>
    <x v="0"/>
    <x v="0"/>
  </r>
  <r>
    <n v="193"/>
    <n v="2700000"/>
    <s v="$1,000,000-$10,000,000"/>
    <x v="2"/>
    <x v="0"/>
    <x v="0"/>
  </r>
  <r>
    <n v="194"/>
    <n v="6000000"/>
    <s v="$1,000,000-$10,000,000"/>
    <x v="2"/>
    <x v="0"/>
    <x v="0"/>
  </r>
  <r>
    <n v="195"/>
    <n v="1300000"/>
    <s v="$1,000,000-$10,000,000"/>
    <x v="2"/>
    <x v="0"/>
    <x v="0"/>
  </r>
  <r>
    <n v="196"/>
    <n v="820000"/>
    <s v="$100,000-$1,000,000"/>
    <x v="3"/>
    <x v="0"/>
    <x v="0"/>
  </r>
  <r>
    <n v="197"/>
    <n v="500000"/>
    <s v="$100,000-$1,000,000"/>
    <x v="3"/>
    <x v="0"/>
    <x v="0"/>
  </r>
  <r>
    <n v="198"/>
    <n v="2000000"/>
    <s v="$1,000,000-$10,000,000"/>
    <x v="2"/>
    <x v="0"/>
    <x v="0"/>
  </r>
  <r>
    <n v="199"/>
    <n v="2600000"/>
    <s v="$1,000,000-$10,000,000"/>
    <x v="2"/>
    <x v="0"/>
    <x v="0"/>
  </r>
  <r>
    <n v="200"/>
    <n v="4700000"/>
    <s v="$1,000,000-$10,000,000"/>
    <x v="2"/>
    <x v="0"/>
    <x v="0"/>
  </r>
  <r>
    <n v="201"/>
    <n v="56072317"/>
    <s v="$10,000,000-$100,000,000"/>
    <x v="0"/>
    <x v="0"/>
    <x v="0"/>
  </r>
  <r>
    <n v="202"/>
    <n v="98584594"/>
    <s v="$10,000,000-$100,000,000"/>
    <x v="0"/>
    <x v="0"/>
    <x v="0"/>
  </r>
  <r>
    <n v="203"/>
    <n v="91692472"/>
    <s v="$10,000,000-$100,000,000"/>
    <x v="0"/>
    <x v="0"/>
    <x v="0"/>
  </r>
  <r>
    <n v="204"/>
    <n v="93000000"/>
    <s v="$10,000,000-$100,000,000"/>
    <x v="0"/>
    <x v="0"/>
    <x v="0"/>
  </r>
  <r>
    <n v="205"/>
    <n v="124247798"/>
    <s v="$100,000,000-$1,100,000,000"/>
    <x v="1"/>
    <x v="0"/>
    <x v="0"/>
  </r>
  <r>
    <n v="206"/>
    <n v="109249542"/>
    <s v="$100,000,000-$1,100,000,000"/>
    <x v="1"/>
    <x v="0"/>
    <x v="0"/>
  </r>
  <r>
    <n v="207"/>
    <n v="73304564"/>
    <s v="$10,000,000-$100,000,000"/>
    <x v="0"/>
    <x v="0"/>
    <x v="0"/>
  </r>
  <r>
    <n v="208"/>
    <n v="91800507"/>
    <s v="$10,000,000-$100,000,000"/>
    <x v="0"/>
    <x v="0"/>
    <x v="0"/>
  </r>
  <r>
    <n v="209"/>
    <n v="91328950"/>
    <s v="$10,000,000-$100,000,000"/>
    <x v="0"/>
    <x v="0"/>
    <x v="0"/>
  </r>
  <r>
    <n v="210"/>
    <n v="117553473"/>
    <s v="$100,000,000-$1,100,000,000"/>
    <x v="1"/>
    <x v="0"/>
    <x v="0"/>
  </r>
  <r>
    <n v="211"/>
    <n v="56593596"/>
    <s v="$10,000,000-$100,000,000"/>
    <x v="0"/>
    <x v="0"/>
    <x v="0"/>
  </r>
  <r>
    <n v="212"/>
    <n v="118974242"/>
    <s v="$100,000,000-$1,100,000,000"/>
    <x v="1"/>
    <x v="0"/>
    <x v="0"/>
  </r>
  <r>
    <n v="213"/>
    <n v="91041285"/>
    <s v="$10,000,000-$100,000,000"/>
    <x v="0"/>
    <x v="0"/>
    <x v="0"/>
  </r>
  <r>
    <n v="214"/>
    <n v="165300000"/>
    <s v="$100,000,000-$1,100,000,000"/>
    <x v="1"/>
    <x v="0"/>
    <x v="0"/>
  </r>
  <r>
    <n v="215"/>
    <n v="83000000"/>
    <s v="$10,000,000-$100,000,000"/>
    <x v="0"/>
    <x v="0"/>
    <x v="0"/>
  </r>
  <r>
    <n v="216"/>
    <n v="46974926.200000003"/>
    <s v="$10,000,000-$100,000,000"/>
    <x v="0"/>
    <x v="0"/>
    <x v="0"/>
  </r>
  <r>
    <n v="217"/>
    <n v="4722725"/>
    <s v="$1,000,000-$10,000,000"/>
    <x v="2"/>
    <x v="0"/>
    <x v="0"/>
  </r>
  <r>
    <n v="218"/>
    <n v="13000000"/>
    <s v="$10,000,000-$100,000,000"/>
    <x v="0"/>
    <x v="0"/>
    <x v="0"/>
  </r>
  <r>
    <n v="219"/>
    <n v="15534000"/>
    <s v="$10,000,000-$100,000,000"/>
    <x v="0"/>
    <x v="0"/>
    <x v="0"/>
  </r>
  <r>
    <n v="220"/>
    <m/>
    <s v="$0"/>
    <x v="5"/>
    <x v="2"/>
    <x v="0"/>
  </r>
  <r>
    <n v="221"/>
    <n v="250000"/>
    <s v="$100,000-$1,000,000"/>
    <x v="3"/>
    <x v="2"/>
    <x v="0"/>
  </r>
  <r>
    <n v="222"/>
    <n v="208000"/>
    <s v="$100,000-$1,000,000"/>
    <x v="3"/>
    <x v="0"/>
    <x v="0"/>
  </r>
  <r>
    <n v="223"/>
    <n v="2000000"/>
    <s v="$1,000,000-$10,000,000"/>
    <x v="2"/>
    <x v="2"/>
    <x v="0"/>
  </r>
  <r>
    <n v="224"/>
    <n v="1000000"/>
    <s v="$100,000-$1,000,000"/>
    <x v="3"/>
    <x v="2"/>
    <x v="0"/>
  </r>
  <r>
    <n v="225"/>
    <n v="1000000"/>
    <s v="$100,000-$1,000,000"/>
    <x v="3"/>
    <x v="2"/>
    <x v="0"/>
  </r>
  <r>
    <n v="226"/>
    <n v="160000"/>
    <s v="$100,000-$1,000,000"/>
    <x v="3"/>
    <x v="2"/>
    <x v="0"/>
  </r>
  <r>
    <n v="227"/>
    <n v="143000"/>
    <s v="$100,000-$1,000,000"/>
    <x v="3"/>
    <x v="2"/>
    <x v="0"/>
  </r>
  <r>
    <n v="228"/>
    <n v="97000"/>
    <s v="$5,000-$100,000"/>
    <x v="4"/>
    <x v="2"/>
    <x v="0"/>
  </r>
  <r>
    <n v="229"/>
    <n v="110000000"/>
    <s v="$100,000,000-$1,100,000,000"/>
    <x v="1"/>
    <x v="0"/>
    <x v="0"/>
  </r>
  <r>
    <n v="230"/>
    <n v="11000000"/>
    <s v="$10,000,000-$100,000,000"/>
    <x v="0"/>
    <x v="0"/>
    <x v="0"/>
  </r>
  <r>
    <n v="231"/>
    <n v="7500000"/>
    <s v="$1,000,000-$10,000,000"/>
    <x v="2"/>
    <x v="0"/>
    <x v="0"/>
  </r>
  <r>
    <n v="232"/>
    <n v="800000"/>
    <s v="$100,000-$1,000,000"/>
    <x v="3"/>
    <x v="0"/>
    <x v="0"/>
  </r>
  <r>
    <n v="233"/>
    <n v="1200000"/>
    <s v="$1,000,000-$10,000,000"/>
    <x v="2"/>
    <x v="0"/>
    <x v="0"/>
  </r>
  <r>
    <n v="234"/>
    <n v="1500000"/>
    <s v="$1,000,000-$10,000,000"/>
    <x v="2"/>
    <x v="2"/>
    <x v="0"/>
  </r>
  <r>
    <n v="235"/>
    <n v="60000000"/>
    <s v="$10,000,000-$100,000,000"/>
    <x v="0"/>
    <x v="0"/>
    <x v="0"/>
  </r>
  <r>
    <n v="236"/>
    <n v="5800000"/>
    <s v="$1,000,000-$10,000,000"/>
    <x v="2"/>
    <x v="0"/>
    <x v="0"/>
  </r>
  <r>
    <n v="237"/>
    <n v="4600000"/>
    <s v="$1,000,000-$10,000,000"/>
    <x v="2"/>
    <x v="0"/>
    <x v="0"/>
  </r>
  <r>
    <n v="238"/>
    <n v="5000000"/>
    <s v="$1,000,000-$10,000,000"/>
    <x v="2"/>
    <x v="0"/>
    <x v="0"/>
  </r>
  <r>
    <n v="239"/>
    <n v="0"/>
    <s v="$0"/>
    <x v="5"/>
    <x v="1"/>
    <x v="0"/>
  </r>
  <r>
    <n v="240"/>
    <m/>
    <s v="$0"/>
    <x v="5"/>
    <x v="2"/>
    <x v="0"/>
  </r>
  <r>
    <n v="241"/>
    <n v="615000"/>
    <s v="$100,000-$1,000,000"/>
    <x v="3"/>
    <x v="1"/>
    <x v="0"/>
  </r>
  <r>
    <n v="242"/>
    <n v="18000000"/>
    <s v="$10,000,000-$100,000,000"/>
    <x v="0"/>
    <x v="0"/>
    <x v="0"/>
  </r>
  <r>
    <n v="243"/>
    <n v="18000000"/>
    <s v="$10,000,000-$100,000,000"/>
    <x v="0"/>
    <x v="0"/>
    <x v="0"/>
  </r>
  <r>
    <n v="244"/>
    <n v="529200"/>
    <s v="$100,000-$1,000,000"/>
    <x v="3"/>
    <x v="0"/>
    <x v="0"/>
  </r>
  <r>
    <n v="245"/>
    <n v="1635000"/>
    <s v="$1,000,000-$10,000,000"/>
    <x v="2"/>
    <x v="0"/>
    <x v="0"/>
  </r>
  <r>
    <n v="246"/>
    <n v="6643050.4000000004"/>
    <s v="$1,000,000-$10,000,000"/>
    <x v="2"/>
    <x v="1"/>
    <x v="0"/>
  </r>
  <r>
    <n v="247"/>
    <n v="64800000"/>
    <s v="$10,000,000-$100,000,000"/>
    <x v="0"/>
    <x v="0"/>
    <x v="0"/>
  </r>
  <r>
    <n v="248"/>
    <n v="34600660"/>
    <s v="$10,000,000-$100,000,000"/>
    <x v="0"/>
    <x v="0"/>
    <x v="0"/>
  </r>
  <r>
    <n v="249"/>
    <n v="3000000"/>
    <s v="$1,000,000-$10,000,000"/>
    <x v="2"/>
    <x v="1"/>
    <x v="0"/>
  </r>
  <r>
    <n v="250"/>
    <n v="1903598"/>
    <s v="$1,000,000-$10,000,000"/>
    <x v="2"/>
    <x v="0"/>
    <x v="0"/>
  </r>
  <r>
    <n v="251"/>
    <n v="148000000"/>
    <s v="$100,000,000-$1,100,000,000"/>
    <x v="1"/>
    <x v="0"/>
    <x v="0"/>
  </r>
  <r>
    <n v="252"/>
    <n v="48000000"/>
    <s v="$10,000,000-$100,000,000"/>
    <x v="0"/>
    <x v="0"/>
    <x v="0"/>
  </r>
  <r>
    <n v="253"/>
    <n v="250000"/>
    <s v="$100,000-$1,000,000"/>
    <x v="3"/>
    <x v="0"/>
    <x v="0"/>
  </r>
  <r>
    <n v="254"/>
    <n v="333000"/>
    <s v="$100,000-$1,000,000"/>
    <x v="3"/>
    <x v="1"/>
    <x v="0"/>
  </r>
  <r>
    <n v="255"/>
    <n v="500000"/>
    <s v="$100,000-$1,000,000"/>
    <x v="3"/>
    <x v="0"/>
    <x v="0"/>
  </r>
  <r>
    <n v="256"/>
    <n v="12460000"/>
    <s v="$10,000,000-$100,000,000"/>
    <x v="0"/>
    <x v="1"/>
    <x v="0"/>
  </r>
  <r>
    <n v="257"/>
    <n v="160000000"/>
    <s v="$100,000,000-$1,100,000,000"/>
    <x v="1"/>
    <x v="1"/>
    <x v="0"/>
  </r>
  <r>
    <n v="258"/>
    <n v="30000000"/>
    <s v="$10,000,000-$100,000,000"/>
    <x v="0"/>
    <x v="1"/>
    <x v="0"/>
  </r>
  <r>
    <n v="259"/>
    <n v="14424566.09"/>
    <s v="$10,000,000-$100,000,000"/>
    <x v="0"/>
    <x v="1"/>
    <x v="0"/>
  </r>
  <r>
    <n v="260"/>
    <n v="56100000"/>
    <s v="$10,000,000-$100,000,000"/>
    <x v="0"/>
    <x v="1"/>
    <x v="0"/>
  </r>
  <r>
    <n v="261"/>
    <n v="97468491.719999999"/>
    <s v="$10,000,000-$100,000,000"/>
    <x v="0"/>
    <x v="1"/>
    <x v="0"/>
  </r>
  <r>
    <n v="262"/>
    <n v="39000000"/>
    <s v="$10,000,000-$100,000,000"/>
    <x v="0"/>
    <x v="1"/>
    <x v="0"/>
  </r>
  <r>
    <n v="263"/>
    <n v="294000000"/>
    <s v="$100,000,000-$1,100,000,000"/>
    <x v="1"/>
    <x v="0"/>
    <x v="0"/>
  </r>
  <r>
    <n v="264"/>
    <n v="818000000"/>
    <s v="$100,000,000-$1,100,000,000"/>
    <x v="1"/>
    <x v="0"/>
    <x v="0"/>
  </r>
  <r>
    <n v="265"/>
    <n v="52000000"/>
    <s v="$10,000,000-$100,000,000"/>
    <x v="0"/>
    <x v="0"/>
    <x v="0"/>
  </r>
  <r>
    <n v="266"/>
    <n v="52000000"/>
    <s v="$10,000,000-$100,000,000"/>
    <x v="0"/>
    <x v="0"/>
    <x v="0"/>
  </r>
  <r>
    <n v="267"/>
    <n v="19250000"/>
    <s v="$10,000,000-$100,000,000"/>
    <x v="0"/>
    <x v="0"/>
    <x v="0"/>
  </r>
  <r>
    <n v="268"/>
    <n v="55566989"/>
    <s v="$10,000,000-$100,000,000"/>
    <x v="0"/>
    <x v="0"/>
    <x v="0"/>
  </r>
  <r>
    <n v="269"/>
    <n v="1833519"/>
    <s v="$1,000,000-$10,000,000"/>
    <x v="2"/>
    <x v="0"/>
    <x v="0"/>
  </r>
  <r>
    <n v="270"/>
    <n v="7913960"/>
    <s v="$1,000,000-$10,000,000"/>
    <x v="2"/>
    <x v="0"/>
    <x v="0"/>
  </r>
  <r>
    <n v="271"/>
    <n v="5000000"/>
    <s v="$1,000,000-$10,000,000"/>
    <x v="2"/>
    <x v="0"/>
    <x v="0"/>
  </r>
  <r>
    <n v="272"/>
    <n v="260000000"/>
    <s v="$100,000,000-$1,100,000,000"/>
    <x v="1"/>
    <x v="0"/>
    <x v="0"/>
  </r>
  <r>
    <n v="273"/>
    <n v="850000000"/>
    <s v="$100,000,000-$1,100,000,000"/>
    <x v="1"/>
    <x v="0"/>
    <x v="0"/>
  </r>
  <r>
    <n v="274"/>
    <n v="678000000"/>
    <s v="$100,000,000-$1,100,000,000"/>
    <x v="1"/>
    <x v="0"/>
    <x v="0"/>
  </r>
  <r>
    <n v="275"/>
    <n v="66800000"/>
    <s v="$10,000,000-$100,000,000"/>
    <x v="0"/>
    <x v="0"/>
    <x v="0"/>
  </r>
  <r>
    <n v="276"/>
    <n v="1909438.92"/>
    <s v="$1,000,000-$10,000,000"/>
    <x v="2"/>
    <x v="0"/>
    <x v="0"/>
  </r>
  <r>
    <n v="277"/>
    <n v="148000000"/>
    <s v="$100,000,000-$1,100,000,000"/>
    <x v="1"/>
    <x v="0"/>
    <x v="0"/>
  </r>
  <r>
    <n v="278"/>
    <n v="7680000"/>
    <s v="$1,000,000-$10,000,000"/>
    <x v="2"/>
    <x v="0"/>
    <x v="0"/>
  </r>
  <r>
    <n v="279"/>
    <n v="25542696.52"/>
    <s v="$10,000,000-$100,000,000"/>
    <x v="0"/>
    <x v="0"/>
    <x v="0"/>
  </r>
  <r>
    <n v="280"/>
    <n v="92000000"/>
    <s v="$10,000,000-$100,000,000"/>
    <x v="0"/>
    <x v="0"/>
    <x v="0"/>
  </r>
  <r>
    <n v="281"/>
    <n v="46800000"/>
    <s v="$10,000,000-$100,000,000"/>
    <x v="0"/>
    <x v="0"/>
    <x v="0"/>
  </r>
  <r>
    <n v="282"/>
    <n v="84600000"/>
    <s v="$10,000,000-$100,000,000"/>
    <x v="0"/>
    <x v="1"/>
    <x v="0"/>
  </r>
  <r>
    <n v="283"/>
    <n v="33200000"/>
    <s v="$10,000,000-$100,000,000"/>
    <x v="0"/>
    <x v="1"/>
    <x v="0"/>
  </r>
  <r>
    <n v="284"/>
    <n v="25000000"/>
    <s v="$10,000,000-$100,000,000"/>
    <x v="0"/>
    <x v="0"/>
    <x v="0"/>
  </r>
  <r>
    <n v="285"/>
    <n v="14600000"/>
    <s v="$10,000,000-$100,000,000"/>
    <x v="0"/>
    <x v="0"/>
    <x v="0"/>
  </r>
  <r>
    <n v="286"/>
    <n v="1980000"/>
    <s v="$1,000,000-$10,000,000"/>
    <x v="2"/>
    <x v="1"/>
    <x v="0"/>
  </r>
  <r>
    <n v="287"/>
    <n v="61000000"/>
    <s v="$10,000,000-$100,000,000"/>
    <x v="0"/>
    <x v="1"/>
    <x v="0"/>
  </r>
  <r>
    <n v="288"/>
    <n v="865000"/>
    <s v="$100,000-$1,000,000"/>
    <x v="3"/>
    <x v="0"/>
    <x v="0"/>
  </r>
  <r>
    <n v="289"/>
    <n v="748000"/>
    <s v="$100,000-$1,000,000"/>
    <x v="3"/>
    <x v="0"/>
    <x v="0"/>
  </r>
  <r>
    <n v="290"/>
    <n v="36000000"/>
    <s v="$10,000,000-$100,000,000"/>
    <x v="0"/>
    <x v="0"/>
    <x v="0"/>
  </r>
  <r>
    <n v="291"/>
    <n v="11000000"/>
    <s v="$10,000,000-$100,000,000"/>
    <x v="0"/>
    <x v="1"/>
    <x v="0"/>
  </r>
  <r>
    <n v="292"/>
    <n v="48000000"/>
    <s v="$10,000,000-$100,000,000"/>
    <x v="0"/>
    <x v="0"/>
    <x v="0"/>
  </r>
  <r>
    <n v="293"/>
    <n v="75000000"/>
    <s v="$10,000,000-$100,000,000"/>
    <x v="0"/>
    <x v="0"/>
    <x v="0"/>
  </r>
  <r>
    <n v="294"/>
    <n v="28000000"/>
    <s v="$10,000,000-$100,000,000"/>
    <x v="0"/>
    <x v="0"/>
    <x v="0"/>
  </r>
  <r>
    <n v="295"/>
    <n v="40000000"/>
    <s v="$10,000,000-$100,000,000"/>
    <x v="0"/>
    <x v="0"/>
    <x v="0"/>
  </r>
  <r>
    <n v="296"/>
    <m/>
    <s v="$0"/>
    <x v="5"/>
    <x v="2"/>
    <x v="0"/>
  </r>
  <r>
    <n v="297"/>
    <n v="5500000"/>
    <s v="$1,000,000-$10,000,000"/>
    <x v="2"/>
    <x v="0"/>
    <x v="0"/>
  </r>
  <r>
    <n v="298"/>
    <m/>
    <s v="$0"/>
    <x v="5"/>
    <x v="2"/>
    <x v="0"/>
  </r>
  <r>
    <n v="299"/>
    <m/>
    <s v="$0"/>
    <x v="5"/>
    <x v="2"/>
    <x v="0"/>
  </r>
  <r>
    <n v="300"/>
    <n v="5500000"/>
    <s v="$1,000,000-$10,000,000"/>
    <x v="2"/>
    <x v="0"/>
    <x v="0"/>
  </r>
  <r>
    <n v="301"/>
    <n v="962000"/>
    <s v="$100,000-$1,000,000"/>
    <x v="3"/>
    <x v="0"/>
    <x v="0"/>
  </r>
  <r>
    <n v="302"/>
    <n v="1900000"/>
    <s v="$1,000,000-$10,000,000"/>
    <x v="2"/>
    <x v="0"/>
    <x v="0"/>
  </r>
  <r>
    <n v="303"/>
    <n v="1500000"/>
    <s v="$1,000,000-$10,000,000"/>
    <x v="2"/>
    <x v="0"/>
    <x v="0"/>
  </r>
  <r>
    <n v="304"/>
    <n v="4600000"/>
    <s v="$1,000,000-$10,000,000"/>
    <x v="2"/>
    <x v="0"/>
    <x v="0"/>
  </r>
  <r>
    <n v="305"/>
    <n v="225000"/>
    <s v="$100,000-$1,000,000"/>
    <x v="3"/>
    <x v="0"/>
    <x v="0"/>
  </r>
  <r>
    <n v="306"/>
    <n v="3000000"/>
    <s v="$1,000,000-$10,000,000"/>
    <x v="2"/>
    <x v="0"/>
    <x v="0"/>
  </r>
  <r>
    <n v="307"/>
    <n v="130000"/>
    <s v="$100,000-$1,000,000"/>
    <x v="3"/>
    <x v="0"/>
    <x v="0"/>
  </r>
  <r>
    <n v="308"/>
    <n v="1000000"/>
    <s v="$100,000-$1,000,000"/>
    <x v="3"/>
    <x v="0"/>
    <x v="0"/>
  </r>
  <r>
    <n v="309"/>
    <n v="1000000"/>
    <s v="$100,000-$1,000,000"/>
    <x v="3"/>
    <x v="0"/>
    <x v="0"/>
  </r>
  <r>
    <n v="310"/>
    <n v="21500000"/>
    <s v="$10,000,000-$100,000,000"/>
    <x v="0"/>
    <x v="0"/>
    <x v="0"/>
  </r>
  <r>
    <n v="311"/>
    <n v="6900000"/>
    <s v="$1,000,000-$10,000,000"/>
    <x v="2"/>
    <x v="1"/>
    <x v="0"/>
  </r>
  <r>
    <n v="312"/>
    <n v="2400000"/>
    <s v="$1,000,000-$10,000,000"/>
    <x v="2"/>
    <x v="0"/>
    <x v="0"/>
  </r>
  <r>
    <n v="313"/>
    <n v="5400000"/>
    <s v="$1,000,000-$10,000,000"/>
    <x v="2"/>
    <x v="0"/>
    <x v="0"/>
  </r>
  <r>
    <n v="314"/>
    <n v="3970925.2800000003"/>
    <s v="$1,000,000-$10,000,000"/>
    <x v="2"/>
    <x v="0"/>
    <x v="0"/>
  </r>
  <r>
    <n v="315"/>
    <n v="378983.87"/>
    <s v="$100,000-$1,000,000"/>
    <x v="3"/>
    <x v="0"/>
    <x v="0"/>
  </r>
  <r>
    <n v="316"/>
    <n v="1746282"/>
    <s v="$1,000,000-$10,000,000"/>
    <x v="2"/>
    <x v="0"/>
    <x v="0"/>
  </r>
  <r>
    <n v="317"/>
    <n v="2521224"/>
    <s v="$1,000,000-$10,000,000"/>
    <x v="2"/>
    <x v="0"/>
    <x v="0"/>
  </r>
  <r>
    <n v="318"/>
    <n v="42097433"/>
    <s v="$10,000,000-$100,000,000"/>
    <x v="0"/>
    <x v="0"/>
    <x v="0"/>
  </r>
  <r>
    <n v="319"/>
    <n v="97250000"/>
    <s v="$10,000,000-$100,000,000"/>
    <x v="0"/>
    <x v="2"/>
    <x v="0"/>
  </r>
  <r>
    <n v="320"/>
    <n v="775000"/>
    <s v="$100,000-$1,000,000"/>
    <x v="3"/>
    <x v="0"/>
    <x v="0"/>
  </r>
  <r>
    <n v="321"/>
    <n v="0"/>
    <s v="$0"/>
    <x v="5"/>
    <x v="0"/>
    <x v="0"/>
  </r>
  <r>
    <n v="322"/>
    <n v="98700000"/>
    <s v="$10,000,000-$100,000,000"/>
    <x v="0"/>
    <x v="0"/>
    <x v="0"/>
  </r>
  <r>
    <n v="323"/>
    <n v="65500000"/>
    <s v="$10,000,000-$100,000,000"/>
    <x v="0"/>
    <x v="0"/>
    <x v="0"/>
  </r>
  <r>
    <n v="324"/>
    <n v="7200000"/>
    <s v="$1,000,000-$10,000,000"/>
    <x v="2"/>
    <x v="0"/>
    <x v="0"/>
  </r>
  <r>
    <n v="325"/>
    <n v="136000000"/>
    <s v="$100,000,000-$1,100,000,000"/>
    <x v="1"/>
    <x v="0"/>
    <x v="0"/>
  </r>
  <r>
    <n v="326"/>
    <n v="44000000"/>
    <s v="$10,000,000-$100,000,000"/>
    <x v="0"/>
    <x v="0"/>
    <x v="0"/>
  </r>
  <r>
    <n v="327"/>
    <n v="11200000"/>
    <s v="$10,000,000-$100,000,000"/>
    <x v="0"/>
    <x v="0"/>
    <x v="0"/>
  </r>
  <r>
    <n v="328"/>
    <n v="6300000"/>
    <s v="$1,000,000-$10,000,000"/>
    <x v="2"/>
    <x v="0"/>
    <x v="0"/>
  </r>
  <r>
    <n v="329"/>
    <n v="5300000"/>
    <s v="$1,000,000-$10,000,000"/>
    <x v="2"/>
    <x v="0"/>
    <x v="0"/>
  </r>
  <r>
    <n v="330"/>
    <n v="100000000"/>
    <s v="$10,000,000-$100,000,000"/>
    <x v="0"/>
    <x v="0"/>
    <x v="0"/>
  </r>
  <r>
    <n v="331"/>
    <n v="600000000"/>
    <s v="$100,000,000-$1,100,000,000"/>
    <x v="1"/>
    <x v="0"/>
    <x v="0"/>
  </r>
  <r>
    <n v="332"/>
    <n v="400000000"/>
    <s v="$100,000,000-$1,100,000,000"/>
    <x v="1"/>
    <x v="0"/>
    <x v="0"/>
  </r>
  <r>
    <n v="333"/>
    <n v="1100000000"/>
    <s v="$100,000,000-$1,100,000,000"/>
    <x v="1"/>
    <x v="0"/>
    <x v="0"/>
  </r>
  <r>
    <n v="334"/>
    <n v="502000000"/>
    <s v="$100,000,000-$1,100,000,000"/>
    <x v="1"/>
    <x v="1"/>
    <x v="0"/>
  </r>
  <r>
    <n v="335"/>
    <n v="41000"/>
    <s v="$5,000-$100,000"/>
    <x v="4"/>
    <x v="0"/>
    <x v="0"/>
  </r>
  <r>
    <n v="336"/>
    <n v="6700000"/>
    <s v="$1,000,000-$10,000,000"/>
    <x v="2"/>
    <x v="0"/>
    <x v="0"/>
  </r>
  <r>
    <n v="337"/>
    <n v="18500000"/>
    <s v="$10,000,000-$100,000,000"/>
    <x v="0"/>
    <x v="0"/>
    <x v="0"/>
  </r>
  <r>
    <n v="338"/>
    <n v="20000000"/>
    <s v="$10,000,000-$100,000,000"/>
    <x v="0"/>
    <x v="0"/>
    <x v="0"/>
  </r>
  <r>
    <n v="339"/>
    <n v="850000000"/>
    <s v="$100,000,000-$1,100,000,000"/>
    <x v="1"/>
    <x v="0"/>
    <x v="0"/>
  </r>
  <r>
    <n v="340"/>
    <n v="0"/>
    <s v="$0"/>
    <x v="5"/>
    <x v="1"/>
    <x v="0"/>
  </r>
  <r>
    <n v="341"/>
    <n v="0"/>
    <s v="$0"/>
    <x v="5"/>
    <x v="0"/>
    <x v="0"/>
  </r>
  <r>
    <n v="342"/>
    <m/>
    <s v="$0"/>
    <x v="5"/>
    <x v="2"/>
    <x v="0"/>
  </r>
  <r>
    <n v="343"/>
    <n v="7287000"/>
    <s v="$1,000,000-$10,000,000"/>
    <x v="2"/>
    <x v="0"/>
    <x v="0"/>
  </r>
  <r>
    <n v="344"/>
    <n v="7913880"/>
    <s v="$1,000,000-$10,000,000"/>
    <x v="2"/>
    <x v="0"/>
    <x v="0"/>
  </r>
  <r>
    <n v="345"/>
    <n v="1180000"/>
    <s v="$1,000,000-$10,000,000"/>
    <x v="2"/>
    <x v="0"/>
    <x v="0"/>
  </r>
  <r>
    <n v="346"/>
    <n v="20000000"/>
    <s v="$10,000,000-$100,000,000"/>
    <x v="0"/>
    <x v="0"/>
    <x v="0"/>
  </r>
  <r>
    <n v="347"/>
    <m/>
    <s v="$0"/>
    <x v="5"/>
    <x v="2"/>
    <x v="0"/>
  </r>
  <r>
    <n v="348"/>
    <n v="240000000"/>
    <s v="$100,000,000-$1,100,000,000"/>
    <x v="1"/>
    <x v="0"/>
    <x v="0"/>
  </r>
  <r>
    <n v="349"/>
    <n v="27778370"/>
    <s v="$10,000,000-$100,000,000"/>
    <x v="0"/>
    <x v="1"/>
    <x v="0"/>
  </r>
  <r>
    <n v="350"/>
    <n v="22800000"/>
    <s v="$10,000,000-$100,000,000"/>
    <x v="0"/>
    <x v="0"/>
    <x v="0"/>
  </r>
  <r>
    <n v="351"/>
    <n v="7181384"/>
    <s v="$1,000,000-$10,000,000"/>
    <x v="2"/>
    <x v="0"/>
    <x v="0"/>
  </r>
  <r>
    <n v="352"/>
    <n v="31000000"/>
    <s v="$10,000,000-$100,000,000"/>
    <x v="0"/>
    <x v="0"/>
    <x v="0"/>
  </r>
  <r>
    <n v="353"/>
    <n v="98690000"/>
    <s v="$10,000,000-$100,000,000"/>
    <x v="0"/>
    <x v="0"/>
    <x v="0"/>
  </r>
  <r>
    <n v="354"/>
    <n v="1313000"/>
    <s v="$1,000,000-$10,000,000"/>
    <x v="2"/>
    <x v="0"/>
    <x v="0"/>
  </r>
  <r>
    <n v="355"/>
    <n v="12340000"/>
    <s v="$10,000,000-$100,000,000"/>
    <x v="0"/>
    <x v="0"/>
    <x v="0"/>
  </r>
  <r>
    <n v="356"/>
    <n v="190082000"/>
    <s v="$100,000,000-$1,100,000,000"/>
    <x v="1"/>
    <x v="0"/>
    <x v="0"/>
  </r>
  <r>
    <n v="357"/>
    <n v="683509"/>
    <s v="$100,000-$1,000,000"/>
    <x v="3"/>
    <x v="0"/>
    <x v="0"/>
  </r>
  <r>
    <n v="358"/>
    <n v="8500000"/>
    <s v="$1,000,000-$10,000,000"/>
    <x v="2"/>
    <x v="0"/>
    <x v="0"/>
  </r>
  <r>
    <n v="359"/>
    <n v="4000000"/>
    <s v="$1,000,000-$10,000,000"/>
    <x v="2"/>
    <x v="0"/>
    <x v="0"/>
  </r>
  <r>
    <n v="360"/>
    <n v="1000000"/>
    <s v="$100,000-$1,000,000"/>
    <x v="3"/>
    <x v="0"/>
    <x v="0"/>
  </r>
  <r>
    <n v="361"/>
    <n v="3949000"/>
    <s v="$1,000,000-$10,000,000"/>
    <x v="2"/>
    <x v="0"/>
    <x v="0"/>
  </r>
  <r>
    <n v="362"/>
    <n v="1761653"/>
    <s v="$1,000,000-$10,000,000"/>
    <x v="2"/>
    <x v="0"/>
    <x v="0"/>
  </r>
  <r>
    <n v="363"/>
    <n v="1475589.03"/>
    <s v="$1,000,000-$10,000,000"/>
    <x v="2"/>
    <x v="0"/>
    <x v="0"/>
  </r>
  <r>
    <n v="364"/>
    <m/>
    <s v="$0"/>
    <x v="5"/>
    <x v="2"/>
    <x v="0"/>
  </r>
  <r>
    <n v="365"/>
    <n v="4500000"/>
    <s v="$1,000,000-$10,000,000"/>
    <x v="2"/>
    <x v="0"/>
    <x v="0"/>
  </r>
  <r>
    <n v="366"/>
    <n v="7400000"/>
    <s v="$1,000,000-$10,000,000"/>
    <x v="2"/>
    <x v="0"/>
    <x v="0"/>
  </r>
  <r>
    <n v="367"/>
    <n v="1525688"/>
    <s v="$1,000,000-$10,000,000"/>
    <x v="2"/>
    <x v="0"/>
    <x v="0"/>
  </r>
  <r>
    <n v="368"/>
    <n v="198966"/>
    <s v="$100,000-$1,000,000"/>
    <x v="3"/>
    <x v="1"/>
    <x v="0"/>
  </r>
  <r>
    <n v="369"/>
    <n v="950933.25"/>
    <s v="$100,000-$1,000,000"/>
    <x v="3"/>
    <x v="1"/>
    <x v="0"/>
  </r>
  <r>
    <n v="370"/>
    <n v="950542"/>
    <s v="$100,000-$1,000,000"/>
    <x v="3"/>
    <x v="0"/>
    <x v="0"/>
  </r>
  <r>
    <n v="371"/>
    <n v="8966774"/>
    <s v="$1,000,000-$10,000,000"/>
    <x v="2"/>
    <x v="1"/>
    <x v="0"/>
  </r>
  <r>
    <n v="372"/>
    <n v="19000000"/>
    <s v="$10,000,000-$100,000,000"/>
    <x v="0"/>
    <x v="1"/>
    <x v="0"/>
  </r>
  <r>
    <n v="373"/>
    <n v="20000000"/>
    <s v="$10,000,000-$100,000,000"/>
    <x v="0"/>
    <x v="1"/>
    <x v="0"/>
  </r>
  <r>
    <n v="374"/>
    <n v="25515000"/>
    <s v="$10,000,000-$100,000,000"/>
    <x v="0"/>
    <x v="1"/>
    <x v="0"/>
  </r>
  <r>
    <n v="375"/>
    <n v="509000"/>
    <s v="$100,000-$1,000,000"/>
    <x v="3"/>
    <x v="1"/>
    <x v="0"/>
  </r>
  <r>
    <n v="376"/>
    <n v="132578253"/>
    <s v="$100,000,000-$1,100,000,000"/>
    <x v="1"/>
    <x v="0"/>
    <x v="0"/>
  </r>
  <r>
    <n v="377"/>
    <n v="38053494"/>
    <s v="$10,000,000-$100,000,000"/>
    <x v="0"/>
    <x v="1"/>
    <x v="0"/>
  </r>
  <r>
    <n v="378"/>
    <n v="49808676"/>
    <s v="$10,000,000-$100,000,000"/>
    <x v="0"/>
    <x v="0"/>
    <x v="0"/>
  </r>
  <r>
    <n v="379"/>
    <m/>
    <s v="$0"/>
    <x v="5"/>
    <x v="1"/>
    <x v="0"/>
  </r>
  <r>
    <n v="380"/>
    <m/>
    <s v="$0"/>
    <x v="5"/>
    <x v="0"/>
    <x v="0"/>
  </r>
  <r>
    <n v="381"/>
    <m/>
    <s v="$0"/>
    <x v="5"/>
    <x v="0"/>
    <x v="0"/>
  </r>
  <r>
    <n v="382"/>
    <n v="228800000"/>
    <s v="$100,000,000-$1,100,000,000"/>
    <x v="1"/>
    <x v="0"/>
    <x v="0"/>
  </r>
  <r>
    <n v="383"/>
    <n v="150000"/>
    <s v="$100,000-$1,000,000"/>
    <x v="3"/>
    <x v="0"/>
    <x v="0"/>
  </r>
  <r>
    <n v="384"/>
    <n v="115785"/>
    <s v="$100,000-$1,000,000"/>
    <x v="3"/>
    <x v="0"/>
    <x v="0"/>
  </r>
  <r>
    <n v="385"/>
    <n v="161066.53"/>
    <s v="$100,000-$1,000,000"/>
    <x v="3"/>
    <x v="0"/>
    <x v="0"/>
  </r>
  <r>
    <n v="386"/>
    <n v="62178"/>
    <s v="$5,000-$100,000"/>
    <x v="4"/>
    <x v="0"/>
    <x v="0"/>
  </r>
  <r>
    <n v="387"/>
    <n v="269220.47999999998"/>
    <s v="$100,000-$1,000,000"/>
    <x v="3"/>
    <x v="0"/>
    <x v="0"/>
  </r>
  <r>
    <n v="388"/>
    <n v="17400"/>
    <s v="$5,000-$100,000"/>
    <x v="4"/>
    <x v="0"/>
    <x v="0"/>
  </r>
  <r>
    <n v="389"/>
    <n v="11180"/>
    <s v="$5,000-$100,000"/>
    <x v="4"/>
    <x v="0"/>
    <x v="0"/>
  </r>
  <r>
    <n v="390"/>
    <n v="30658.32"/>
    <s v="$5,000-$100,000"/>
    <x v="4"/>
    <x v="0"/>
    <x v="0"/>
  </r>
  <r>
    <n v="391"/>
    <n v="170640"/>
    <s v="$100,000-$1,000,000"/>
    <x v="3"/>
    <x v="0"/>
    <x v="0"/>
  </r>
  <r>
    <n v="392"/>
    <n v="480000"/>
    <s v="$100,000-$1,000,000"/>
    <x v="3"/>
    <x v="0"/>
    <x v="0"/>
  </r>
  <r>
    <n v="393"/>
    <n v="24637.800000000003"/>
    <s v="$5,000-$100,000"/>
    <x v="4"/>
    <x v="0"/>
    <x v="0"/>
  </r>
  <r>
    <n v="394"/>
    <n v="40517.520000000004"/>
    <s v="$5,000-$100,000"/>
    <x v="4"/>
    <x v="0"/>
    <x v="0"/>
  </r>
  <r>
    <n v="395"/>
    <n v="52577"/>
    <s v="$5,000-$100,000"/>
    <x v="4"/>
    <x v="0"/>
    <x v="0"/>
  </r>
  <r>
    <n v="396"/>
    <n v="46200"/>
    <s v="$5,000-$100,000"/>
    <x v="4"/>
    <x v="0"/>
    <x v="0"/>
  </r>
  <r>
    <n v="397"/>
    <n v="125212"/>
    <s v="$100,000-$1,000,000"/>
    <x v="3"/>
    <x v="0"/>
    <x v="0"/>
  </r>
  <r>
    <n v="398"/>
    <n v="167752"/>
    <s v="$100,000-$1,000,000"/>
    <x v="3"/>
    <x v="0"/>
    <x v="0"/>
  </r>
  <r>
    <n v="399"/>
    <n v="10000"/>
    <s v="$5,000-$100,000"/>
    <x v="4"/>
    <x v="0"/>
    <x v="0"/>
  </r>
  <r>
    <n v="400"/>
    <n v="18672"/>
    <s v="$5,000-$100,000"/>
    <x v="4"/>
    <x v="0"/>
    <x v="0"/>
  </r>
  <r>
    <n v="401"/>
    <n v="15500"/>
    <s v="$5,000-$100,000"/>
    <x v="4"/>
    <x v="0"/>
    <x v="0"/>
  </r>
  <r>
    <n v="402"/>
    <n v="37896"/>
    <s v="$5,000-$100,000"/>
    <x v="4"/>
    <x v="0"/>
    <x v="0"/>
  </r>
  <r>
    <n v="403"/>
    <n v="47796"/>
    <s v="$5,000-$100,000"/>
    <x v="4"/>
    <x v="0"/>
    <x v="0"/>
  </r>
  <r>
    <n v="404"/>
    <n v="201600"/>
    <s v="$100,000-$1,000,000"/>
    <x v="3"/>
    <x v="0"/>
    <x v="0"/>
  </r>
  <r>
    <n v="405"/>
    <n v="65000"/>
    <s v="$5,000-$100,000"/>
    <x v="4"/>
    <x v="0"/>
    <x v="0"/>
  </r>
  <r>
    <n v="406"/>
    <n v="130000"/>
    <s v="$100,000-$1,000,000"/>
    <x v="3"/>
    <x v="0"/>
    <x v="0"/>
  </r>
  <r>
    <n v="407"/>
    <n v="56400"/>
    <s v="$5,000-$100,000"/>
    <x v="4"/>
    <x v="0"/>
    <x v="0"/>
  </r>
  <r>
    <n v="408"/>
    <n v="30000"/>
    <s v="$5,000-$100,000"/>
    <x v="4"/>
    <x v="0"/>
    <x v="0"/>
  </r>
  <r>
    <n v="409"/>
    <n v="7000"/>
    <s v="$5,000-$100,000"/>
    <x v="4"/>
    <x v="0"/>
    <x v="0"/>
  </r>
  <r>
    <n v="410"/>
    <n v="28050"/>
    <s v="$5,000-$100,000"/>
    <x v="4"/>
    <x v="0"/>
    <x v="0"/>
  </r>
  <r>
    <n v="411"/>
    <n v="34680"/>
    <s v="$5,000-$100,000"/>
    <x v="4"/>
    <x v="0"/>
    <x v="0"/>
  </r>
  <r>
    <n v="412"/>
    <n v="90480"/>
    <s v="$5,000-$100,000"/>
    <x v="4"/>
    <x v="0"/>
    <x v="0"/>
  </r>
  <r>
    <n v="413"/>
    <n v="131327.04000000001"/>
    <s v="$100,000-$1,000,000"/>
    <x v="3"/>
    <x v="0"/>
    <x v="0"/>
  </r>
  <r>
    <n v="414"/>
    <n v="174988"/>
    <s v="$100,000-$1,000,000"/>
    <x v="3"/>
    <x v="0"/>
    <x v="0"/>
  </r>
  <r>
    <n v="415"/>
    <n v="80000"/>
    <s v="$5,000-$100,000"/>
    <x v="4"/>
    <x v="0"/>
    <x v="0"/>
  </r>
  <r>
    <n v="416"/>
    <n v="85000"/>
    <s v="$5,000-$100,000"/>
    <x v="4"/>
    <x v="0"/>
    <x v="0"/>
  </r>
  <r>
    <n v="417"/>
    <n v="189000"/>
    <s v="$100,000-$1,000,000"/>
    <x v="3"/>
    <x v="0"/>
    <x v="0"/>
  </r>
  <r>
    <n v="418"/>
    <n v="120000"/>
    <s v="$100,000-$1,000,000"/>
    <x v="3"/>
    <x v="0"/>
    <x v="0"/>
  </r>
  <r>
    <n v="419"/>
    <n v="100000"/>
    <s v="$5,000-$100,000"/>
    <x v="4"/>
    <x v="0"/>
    <x v="0"/>
  </r>
  <r>
    <n v="420"/>
    <n v="72000"/>
    <s v="$5,000-$100,000"/>
    <x v="4"/>
    <x v="0"/>
    <x v="0"/>
  </r>
  <r>
    <n v="421"/>
    <n v="200000"/>
    <s v="$100,000-$1,000,000"/>
    <x v="3"/>
    <x v="0"/>
    <x v="0"/>
  </r>
  <r>
    <n v="422"/>
    <n v="300000"/>
    <s v="$100,000-$1,000,000"/>
    <x v="3"/>
    <x v="0"/>
    <x v="0"/>
  </r>
  <r>
    <n v="423"/>
    <m/>
    <s v="$0"/>
    <x v="5"/>
    <x v="2"/>
    <x v="0"/>
  </r>
  <r>
    <n v="424"/>
    <n v="15000000"/>
    <s v="$10,000,000-$100,000,000"/>
    <x v="0"/>
    <x v="0"/>
    <x v="0"/>
  </r>
  <r>
    <n v="425"/>
    <n v="4700000"/>
    <s v="$1,000,000-$10,000,000"/>
    <x v="2"/>
    <x v="0"/>
    <x v="0"/>
  </r>
  <r>
    <n v="426"/>
    <n v="3900000"/>
    <s v="$1,000,000-$10,000,000"/>
    <x v="2"/>
    <x v="0"/>
    <x v="0"/>
  </r>
  <r>
    <n v="427"/>
    <n v="4000000"/>
    <s v="$1,000,000-$10,000,000"/>
    <x v="2"/>
    <x v="0"/>
    <x v="0"/>
  </r>
  <r>
    <n v="428"/>
    <n v="500000"/>
    <s v="$100,000-$1,000,000"/>
    <x v="3"/>
    <x v="0"/>
    <x v="0"/>
  </r>
  <r>
    <n v="429"/>
    <m/>
    <s v="$0"/>
    <x v="5"/>
    <x v="1"/>
    <x v="0"/>
  </r>
  <r>
    <n v="430"/>
    <n v="6000000"/>
    <s v="$1,000,000-$10,000,000"/>
    <x v="2"/>
    <x v="0"/>
    <x v="0"/>
  </r>
  <r>
    <n v="431"/>
    <n v="7500000"/>
    <s v="$1,000,000-$10,000,000"/>
    <x v="2"/>
    <x v="0"/>
    <x v="0"/>
  </r>
  <r>
    <n v="432"/>
    <n v="0"/>
    <s v="$0"/>
    <x v="5"/>
    <x v="0"/>
    <x v="0"/>
  </r>
  <r>
    <n v="433"/>
    <n v="1905000"/>
    <s v="$1,000,000-$10,000,000"/>
    <x v="2"/>
    <x v="0"/>
    <x v="0"/>
  </r>
  <r>
    <n v="434"/>
    <n v="12052.92"/>
    <s v="$5,000-$100,000"/>
    <x v="4"/>
    <x v="0"/>
    <x v="0"/>
  </r>
  <r>
    <n v="435"/>
    <n v="26808"/>
    <s v="$5,000-$100,000"/>
    <x v="4"/>
    <x v="0"/>
    <x v="0"/>
  </r>
  <r>
    <n v="436"/>
    <n v="10000000"/>
    <s v="$1,000,000-$10,000,000"/>
    <x v="2"/>
    <x v="1"/>
    <x v="0"/>
  </r>
  <r>
    <n v="437"/>
    <n v="350000"/>
    <s v="$100,000-$1,000,000"/>
    <x v="3"/>
    <x v="0"/>
    <x v="0"/>
  </r>
  <r>
    <n v="438"/>
    <n v="17000000"/>
    <s v="$10,000,000-$100,000,000"/>
    <x v="0"/>
    <x v="0"/>
    <x v="0"/>
  </r>
  <r>
    <n v="439"/>
    <n v="10800000"/>
    <s v="$10,000,000-$100,000,000"/>
    <x v="0"/>
    <x v="0"/>
    <x v="0"/>
  </r>
  <r>
    <n v="440"/>
    <n v="6000000"/>
    <s v="$1,000,000-$10,000,000"/>
    <x v="2"/>
    <x v="0"/>
    <x v="0"/>
  </r>
  <r>
    <n v="441"/>
    <n v="46000000"/>
    <s v="$10,000,000-$100,000,000"/>
    <x v="0"/>
    <x v="0"/>
    <x v="0"/>
  </r>
  <r>
    <n v="442"/>
    <n v="2500000"/>
    <s v="$1,000,000-$10,000,000"/>
    <x v="2"/>
    <x v="0"/>
    <x v="0"/>
  </r>
  <r>
    <n v="443"/>
    <n v="2000000"/>
    <s v="$1,000,000-$10,000,000"/>
    <x v="2"/>
    <x v="0"/>
    <x v="0"/>
  </r>
  <r>
    <n v="444"/>
    <n v="80400000"/>
    <s v="$10,000,000-$100,000,000"/>
    <x v="0"/>
    <x v="1"/>
    <x v="0"/>
  </r>
  <r>
    <n v="445"/>
    <n v="33700000"/>
    <s v="$10,000,000-$100,000,000"/>
    <x v="0"/>
    <x v="0"/>
    <x v="0"/>
  </r>
  <r>
    <n v="446"/>
    <n v="99608374"/>
    <s v="$10,000,000-$100,000,000"/>
    <x v="0"/>
    <x v="0"/>
    <x v="0"/>
  </r>
  <r>
    <n v="447"/>
    <n v="2940850"/>
    <s v="$1,000,000-$10,000,000"/>
    <x v="2"/>
    <x v="0"/>
    <x v="0"/>
  </r>
  <r>
    <n v="448"/>
    <n v="1768671"/>
    <s v="$1,000,000-$10,000,000"/>
    <x v="2"/>
    <x v="0"/>
    <x v="0"/>
  </r>
  <r>
    <n v="449"/>
    <n v="265713247"/>
    <s v="$100,000,000-$1,100,000,000"/>
    <x v="1"/>
    <x v="2"/>
    <x v="0"/>
  </r>
  <r>
    <n v="450"/>
    <n v="1285531"/>
    <s v="$1,000,000-$10,000,000"/>
    <x v="2"/>
    <x v="1"/>
    <x v="0"/>
  </r>
  <r>
    <n v="451"/>
    <n v="4006186"/>
    <s v="$1,000,000-$10,000,000"/>
    <x v="2"/>
    <x v="2"/>
    <x v="0"/>
  </r>
  <r>
    <n v="452"/>
    <n v="350000"/>
    <s v="$100,000-$1,000,000"/>
    <x v="3"/>
    <x v="2"/>
    <x v="0"/>
  </r>
  <r>
    <n v="453"/>
    <n v="1297944"/>
    <s v="$1,000,000-$10,000,000"/>
    <x v="2"/>
    <x v="2"/>
    <x v="0"/>
  </r>
  <r>
    <n v="454"/>
    <n v="6600000"/>
    <s v="$1,000,000-$10,000,000"/>
    <x v="2"/>
    <x v="2"/>
    <x v="0"/>
  </r>
  <r>
    <n v="455"/>
    <n v="10000000"/>
    <s v="$1,000,000-$10,000,000"/>
    <x v="2"/>
    <x v="0"/>
    <x v="0"/>
  </r>
  <r>
    <n v="456"/>
    <n v="137134"/>
    <s v="$100,000-$1,000,000"/>
    <x v="3"/>
    <x v="1"/>
    <x v="0"/>
  </r>
  <r>
    <n v="457"/>
    <n v="14437056.340000002"/>
    <s v="$10,000,000-$100,000,000"/>
    <x v="0"/>
    <x v="0"/>
    <x v="0"/>
  </r>
  <r>
    <n v="458"/>
    <n v="314500000"/>
    <s v="$100,000,000-$1,100,000,000"/>
    <x v="1"/>
    <x v="0"/>
    <x v="0"/>
  </r>
  <r>
    <n v="459"/>
    <n v="37700000"/>
    <s v="$10,000,000-$100,000,000"/>
    <x v="0"/>
    <x v="0"/>
    <x v="0"/>
  </r>
  <r>
    <n v="460"/>
    <n v="299000000"/>
    <s v="$100,000,000-$1,100,000,000"/>
    <x v="1"/>
    <x v="0"/>
    <x v="0"/>
  </r>
  <r>
    <n v="461"/>
    <n v="122000000"/>
    <s v="$100,000,000-$1,100,000,000"/>
    <x v="1"/>
    <x v="0"/>
    <x v="0"/>
  </r>
  <r>
    <n v="462"/>
    <n v="49000000"/>
    <s v="$10,000,000-$100,000,000"/>
    <x v="0"/>
    <x v="0"/>
    <x v="0"/>
  </r>
  <r>
    <n v="463"/>
    <n v="359000000"/>
    <s v="$100,000,000-$1,100,000,000"/>
    <x v="1"/>
    <x v="0"/>
    <x v="0"/>
  </r>
  <r>
    <n v="464"/>
    <n v="841000000"/>
    <s v="$100,000,000-$1,100,000,000"/>
    <x v="1"/>
    <x v="0"/>
    <x v="0"/>
  </r>
  <r>
    <n v="465"/>
    <n v="90000000"/>
    <s v="$10,000,000-$100,000,000"/>
    <x v="0"/>
    <x v="1"/>
    <x v="0"/>
  </r>
  <r>
    <n v="466"/>
    <m/>
    <s v="$0"/>
    <x v="5"/>
    <x v="2"/>
    <x v="0"/>
  </r>
  <r>
    <n v="467"/>
    <n v="58200000"/>
    <s v="$10,000,000-$100,000,000"/>
    <x v="0"/>
    <x v="0"/>
    <x v="1"/>
  </r>
  <r>
    <n v="468"/>
    <n v="75058000"/>
    <s v="$10,000,000-$100,000,000"/>
    <x v="0"/>
    <x v="0"/>
    <x v="1"/>
  </r>
  <r>
    <n v="469"/>
    <n v="140000000"/>
    <s v="$100,000,000-$1,100,000,000"/>
    <x v="1"/>
    <x v="0"/>
    <x v="1"/>
  </r>
  <r>
    <n v="470"/>
    <n v="82000000"/>
    <s v="$10,000,000-$100,000,000"/>
    <x v="0"/>
    <x v="0"/>
    <x v="1"/>
  </r>
  <r>
    <n v="471"/>
    <n v="36000000"/>
    <s v="$10,000,000-$100,000,000"/>
    <x v="0"/>
    <x v="0"/>
    <x v="1"/>
  </r>
  <r>
    <n v="472"/>
    <n v="195000000"/>
    <s v="$100,000,000-$1,100,000,000"/>
    <x v="1"/>
    <x v="0"/>
    <x v="1"/>
  </r>
  <r>
    <n v="473"/>
    <n v="50000000"/>
    <s v="$10,000,000-$100,000,000"/>
    <x v="0"/>
    <x v="0"/>
    <x v="1"/>
  </r>
  <r>
    <n v="474"/>
    <n v="85000000"/>
    <s v="$10,000,000-$100,000,000"/>
    <x v="0"/>
    <x v="0"/>
    <x v="1"/>
  </r>
  <r>
    <n v="475"/>
    <n v="17419652"/>
    <s v="$10,000,000-$100,000,000"/>
    <x v="0"/>
    <x v="0"/>
    <x v="1"/>
  </r>
  <r>
    <n v="476"/>
    <n v="6699483"/>
    <s v="$1,000,000-$10,000,000"/>
    <x v="2"/>
    <x v="0"/>
    <x v="1"/>
  </r>
  <r>
    <n v="477"/>
    <n v="28800000"/>
    <s v="$10,000,000-$100,000,000"/>
    <x v="0"/>
    <x v="0"/>
    <x v="1"/>
  </r>
  <r>
    <n v="478"/>
    <n v="23000000"/>
    <s v="$10,000,000-$100,000,000"/>
    <x v="0"/>
    <x v="0"/>
    <x v="1"/>
  </r>
  <r>
    <n v="479"/>
    <n v="1000000"/>
    <s v="$100,000-$1,000,000"/>
    <x v="3"/>
    <x v="0"/>
    <x v="1"/>
  </r>
  <r>
    <n v="480"/>
    <n v="450000"/>
    <s v="$100,000-$1,000,000"/>
    <x v="3"/>
    <x v="0"/>
    <x v="1"/>
  </r>
  <r>
    <n v="481"/>
    <n v="350000"/>
    <s v="$100,000-$1,000,000"/>
    <x v="3"/>
    <x v="0"/>
    <x v="1"/>
  </r>
  <r>
    <n v="482"/>
    <m/>
    <s v="$0"/>
    <x v="5"/>
    <x v="0"/>
    <x v="1"/>
  </r>
  <r>
    <n v="483"/>
    <n v="63480"/>
    <s v="$5,000-$100,000"/>
    <x v="4"/>
    <x v="0"/>
    <x v="1"/>
  </r>
  <r>
    <n v="484"/>
    <n v="14400"/>
    <s v="$5,000-$100,000"/>
    <x v="4"/>
    <x v="0"/>
    <x v="1"/>
  </r>
  <r>
    <n v="485"/>
    <n v="31776"/>
    <s v="$5,000-$100,000"/>
    <x v="4"/>
    <x v="0"/>
    <x v="1"/>
  </r>
  <r>
    <n v="486"/>
    <n v="5000"/>
    <s v="$5,000-$100,000"/>
    <x v="4"/>
    <x v="0"/>
    <x v="1"/>
  </r>
  <r>
    <n v="487"/>
    <n v="17000"/>
    <s v="$5,000-$100,000"/>
    <x v="4"/>
    <x v="0"/>
    <x v="1"/>
  </r>
  <r>
    <n v="488"/>
    <m/>
    <s v="$0"/>
    <x v="5"/>
    <x v="2"/>
    <x v="1"/>
  </r>
  <r>
    <n v="489"/>
    <n v="50000000"/>
    <s v="$10,000,000-$100,000,000"/>
    <x v="0"/>
    <x v="0"/>
    <x v="1"/>
  </r>
  <r>
    <n v="490"/>
    <n v="200000000"/>
    <s v="$100,000,000-$1,100,000,000"/>
    <x v="1"/>
    <x v="0"/>
    <x v="1"/>
  </r>
  <r>
    <n v="491"/>
    <n v="56000000"/>
    <s v="$10,000,000-$100,000,000"/>
    <x v="0"/>
    <x v="0"/>
    <x v="1"/>
  </r>
  <r>
    <n v="492"/>
    <n v="56000000"/>
    <s v="$10,000,000-$100,000,000"/>
    <x v="0"/>
    <x v="0"/>
    <x v="1"/>
  </r>
  <r>
    <n v="493"/>
    <n v="52000000"/>
    <s v="$10,000,000-$100,000,000"/>
    <x v="0"/>
    <x v="0"/>
    <x v="1"/>
  </r>
  <r>
    <n v="494"/>
    <n v="7400000"/>
    <s v="$1,000,000-$10,000,000"/>
    <x v="2"/>
    <x v="0"/>
    <x v="1"/>
  </r>
  <r>
    <n v="495"/>
    <n v="650000"/>
    <s v="$100,000-$1,000,000"/>
    <x v="3"/>
    <x v="0"/>
    <x v="1"/>
  </r>
  <r>
    <n v="496"/>
    <n v="480000"/>
    <s v="$100,000-$1,000,000"/>
    <x v="3"/>
    <x v="0"/>
    <x v="1"/>
  </r>
  <r>
    <n v="497"/>
    <n v="465000"/>
    <s v="$100,000-$1,000,000"/>
    <x v="3"/>
    <x v="0"/>
    <x v="1"/>
  </r>
  <r>
    <n v="498"/>
    <m/>
    <s v="$0"/>
    <x v="5"/>
    <x v="2"/>
    <x v="1"/>
  </r>
  <r>
    <n v="499"/>
    <n v="336000"/>
    <s v="$100,000-$1,000,000"/>
    <x v="3"/>
    <x v="0"/>
    <x v="1"/>
  </r>
  <r>
    <n v="500"/>
    <n v="89000"/>
    <s v="$5,000-$100,000"/>
    <x v="4"/>
    <x v="0"/>
    <x v="1"/>
  </r>
  <r>
    <n v="501"/>
    <n v="18000000"/>
    <s v="$10,000,000-$100,000,000"/>
    <x v="0"/>
    <x v="0"/>
    <x v="1"/>
  </r>
  <r>
    <n v="502"/>
    <n v="3000000"/>
    <s v="$1,000,000-$10,000,000"/>
    <x v="2"/>
    <x v="0"/>
    <x v="1"/>
  </r>
  <r>
    <n v="503"/>
    <n v="2200000"/>
    <s v="$1,000,000-$10,000,000"/>
    <x v="2"/>
    <x v="0"/>
    <x v="1"/>
  </r>
  <r>
    <n v="504"/>
    <n v="150000000"/>
    <s v="$100,000,000-$1,100,000,000"/>
    <x v="1"/>
    <x v="0"/>
    <x v="1"/>
  </r>
  <r>
    <n v="505"/>
    <n v="30000000"/>
    <s v="$10,000,000-$100,000,000"/>
    <x v="0"/>
    <x v="0"/>
    <x v="1"/>
  </r>
  <r>
    <n v="506"/>
    <n v="11500000"/>
    <s v="$10,000,000-$100,000,000"/>
    <x v="0"/>
    <x v="0"/>
    <x v="1"/>
  </r>
  <r>
    <n v="507"/>
    <n v="108000000"/>
    <s v="$100,000,000-$1,100,000,000"/>
    <x v="1"/>
    <x v="0"/>
    <x v="1"/>
  </r>
  <r>
    <n v="508"/>
    <n v="10000000"/>
    <s v="$1,000,000-$10,000,000"/>
    <x v="2"/>
    <x v="1"/>
    <x v="1"/>
  </r>
  <r>
    <n v="509"/>
    <n v="60000000"/>
    <s v="$10,000,000-$100,000,000"/>
    <x v="0"/>
    <x v="0"/>
    <x v="1"/>
  </r>
  <r>
    <n v="510"/>
    <n v="19080"/>
    <s v="$5,000-$100,000"/>
    <x v="4"/>
    <x v="0"/>
    <x v="1"/>
  </r>
  <r>
    <n v="511"/>
    <n v="66000"/>
    <s v="$5,000-$100,000"/>
    <x v="4"/>
    <x v="0"/>
    <x v="1"/>
  </r>
  <r>
    <n v="512"/>
    <n v="37896"/>
    <s v="$5,000-$100,000"/>
    <x v="4"/>
    <x v="0"/>
    <x v="1"/>
  </r>
  <r>
    <n v="513"/>
    <n v="43200"/>
    <s v="$5,000-$100,000"/>
    <x v="4"/>
    <x v="0"/>
    <x v="1"/>
  </r>
  <r>
    <n v="514"/>
    <n v="56400"/>
    <s v="$5,000-$100,000"/>
    <x v="4"/>
    <x v="2"/>
    <x v="1"/>
  </r>
  <r>
    <n v="515"/>
    <n v="28050"/>
    <s v="$5,000-$100,000"/>
    <x v="4"/>
    <x v="2"/>
    <x v="1"/>
  </r>
  <r>
    <n v="516"/>
    <n v="269220.47999999998"/>
    <s v="$100,000-$1,000,000"/>
    <x v="3"/>
    <x v="2"/>
    <x v="1"/>
  </r>
  <r>
    <n v="517"/>
    <n v="234000"/>
    <s v="$100,000-$1,000,000"/>
    <x v="3"/>
    <x v="0"/>
    <x v="1"/>
  </r>
  <r>
    <n v="518"/>
    <n v="85000"/>
    <s v="$5,000-$100,000"/>
    <x v="4"/>
    <x v="2"/>
    <x v="1"/>
  </r>
  <r>
    <n v="519"/>
    <n v="2415451"/>
    <s v="$1,000,000-$10,000,000"/>
    <x v="2"/>
    <x v="0"/>
    <x v="1"/>
  </r>
  <r>
    <n v="520"/>
    <n v="3258600"/>
    <s v="$1,000,000-$10,000,000"/>
    <x v="2"/>
    <x v="0"/>
    <x v="1"/>
  </r>
  <r>
    <n v="521"/>
    <n v="1204000"/>
    <s v="$1,000,000-$10,000,000"/>
    <x v="2"/>
    <x v="0"/>
    <x v="1"/>
  </r>
  <r>
    <n v="522"/>
    <n v="2068000"/>
    <s v="$1,000,000-$10,000,000"/>
    <x v="2"/>
    <x v="0"/>
    <x v="1"/>
  </r>
  <r>
    <n v="523"/>
    <n v="261018"/>
    <s v="$100,000-$1,000,000"/>
    <x v="3"/>
    <x v="2"/>
    <x v="1"/>
  </r>
  <r>
    <n v="524"/>
    <n v="20000000"/>
    <s v="$10,000,000-$100,000,000"/>
    <x v="0"/>
    <x v="0"/>
    <x v="1"/>
  </r>
  <r>
    <n v="525"/>
    <n v="60000000"/>
    <s v="$10,000,000-$100,000,000"/>
    <x v="0"/>
    <x v="3"/>
    <x v="1"/>
  </r>
  <r>
    <n v="526"/>
    <n v="8000000"/>
    <s v="$1,000,000-$10,000,000"/>
    <x v="2"/>
    <x v="0"/>
    <x v="1"/>
  </r>
  <r>
    <n v="527"/>
    <n v="19000000"/>
    <s v="$10,000,000-$100,000,000"/>
    <x v="0"/>
    <x v="0"/>
    <x v="1"/>
  </r>
  <r>
    <n v="528"/>
    <n v="6798325"/>
    <s v="$1,000,000-$10,000,000"/>
    <x v="2"/>
    <x v="0"/>
    <x v="1"/>
  </r>
  <r>
    <n v="529"/>
    <n v="5200000"/>
    <s v="$1,000,000-$10,000,000"/>
    <x v="2"/>
    <x v="0"/>
    <x v="1"/>
  </r>
  <r>
    <n v="530"/>
    <n v="4563000"/>
    <s v="$1,000,000-$10,000,000"/>
    <x v="2"/>
    <x v="0"/>
    <x v="1"/>
  </r>
  <r>
    <n v="531"/>
    <n v="6666500"/>
    <s v="$1,000,000-$10,000,000"/>
    <x v="2"/>
    <x v="0"/>
    <x v="1"/>
  </r>
  <r>
    <n v="532"/>
    <n v="7967000"/>
    <s v="$1,000,000-$10,000,000"/>
    <x v="2"/>
    <x v="0"/>
    <x v="1"/>
  </r>
  <r>
    <n v="533"/>
    <n v="17837000"/>
    <s v="$10,000,000-$100,000,000"/>
    <x v="0"/>
    <x v="0"/>
    <x v="1"/>
  </r>
  <r>
    <n v="534"/>
    <n v="15418500"/>
    <s v="$10,000,000-$100,000,000"/>
    <x v="0"/>
    <x v="0"/>
    <x v="1"/>
  </r>
  <r>
    <n v="535"/>
    <n v="231973000"/>
    <s v="$100,000,000-$1,100,000,000"/>
    <x v="1"/>
    <x v="0"/>
    <x v="1"/>
  </r>
  <r>
    <n v="536"/>
    <m/>
    <s v="$0"/>
    <x v="5"/>
    <x v="2"/>
    <x v="1"/>
  </r>
  <r>
    <n v="537"/>
    <n v="137134"/>
    <s v="$100,000-$1,000,000"/>
    <x v="3"/>
    <x v="1"/>
    <x v="1"/>
  </r>
  <r>
    <n v="538"/>
    <n v="70000"/>
    <s v="$5,000-$100,000"/>
    <x v="4"/>
    <x v="1"/>
    <x v="1"/>
  </r>
  <r>
    <n v="539"/>
    <n v="327000"/>
    <s v="$100,000-$1,000,000"/>
    <x v="3"/>
    <x v="1"/>
    <x v="1"/>
  </r>
  <r>
    <n v="540"/>
    <n v="14750000"/>
    <s v="$10,000,000-$100,000,000"/>
    <x v="0"/>
    <x v="0"/>
    <x v="1"/>
  </r>
  <r>
    <n v="541"/>
    <n v="0"/>
    <s v="$0"/>
    <x v="5"/>
    <x v="0"/>
    <x v="1"/>
  </r>
  <r>
    <n v="542"/>
    <n v="0"/>
    <s v="$0"/>
    <x v="5"/>
    <x v="1"/>
    <x v="1"/>
  </r>
  <r>
    <n v="543"/>
    <m/>
    <s v="$0"/>
    <x v="5"/>
    <x v="0"/>
    <x v="1"/>
  </r>
  <r>
    <n v="544"/>
    <n v="900000"/>
    <s v="$100,000-$1,000,000"/>
    <x v="3"/>
    <x v="0"/>
    <x v="1"/>
  </r>
  <r>
    <n v="545"/>
    <n v="350000"/>
    <s v="$100,000-$1,000,000"/>
    <x v="3"/>
    <x v="0"/>
    <x v="1"/>
  </r>
  <r>
    <n v="546"/>
    <n v="16700000"/>
    <s v="$10,000,000-$100,000,000"/>
    <x v="0"/>
    <x v="0"/>
    <x v="1"/>
  </r>
  <r>
    <n v="547"/>
    <n v="42888"/>
    <s v="$5,000-$100,000"/>
    <x v="4"/>
    <x v="0"/>
    <x v="1"/>
  </r>
  <r>
    <n v="548"/>
    <n v="16500000"/>
    <s v="$10,000,000-$100,000,000"/>
    <x v="0"/>
    <x v="0"/>
    <x v="1"/>
  </r>
  <r>
    <n v="549"/>
    <n v="25000000"/>
    <s v="$10,000,000-$100,000,000"/>
    <x v="0"/>
    <x v="0"/>
    <x v="1"/>
  </r>
  <r>
    <n v="550"/>
    <n v="7100000"/>
    <s v="$1,000,000-$10,000,000"/>
    <x v="2"/>
    <x v="0"/>
    <x v="1"/>
  </r>
  <r>
    <n v="551"/>
    <n v="12000000"/>
    <s v="$10,000,000-$100,000,000"/>
    <x v="0"/>
    <x v="0"/>
    <x v="1"/>
  </r>
  <r>
    <n v="552"/>
    <n v="30000000"/>
    <s v="$10,000,000-$100,000,000"/>
    <x v="0"/>
    <x v="0"/>
    <x v="1"/>
  </r>
  <r>
    <n v="553"/>
    <n v="2700000"/>
    <s v="$1,000,000-$10,000,000"/>
    <x v="2"/>
    <x v="0"/>
    <x v="1"/>
  </r>
  <r>
    <n v="554"/>
    <n v="6000000"/>
    <s v="$1,000,000-$10,000,000"/>
    <x v="2"/>
    <x v="0"/>
    <x v="1"/>
  </r>
  <r>
    <n v="555"/>
    <n v="1300000"/>
    <s v="$1,000,000-$10,000,000"/>
    <x v="2"/>
    <x v="0"/>
    <x v="1"/>
  </r>
  <r>
    <n v="556"/>
    <n v="820000"/>
    <s v="$100,000-$1,000,000"/>
    <x v="3"/>
    <x v="0"/>
    <x v="1"/>
  </r>
  <r>
    <n v="557"/>
    <n v="500000"/>
    <s v="$100,000-$1,000,000"/>
    <x v="3"/>
    <x v="0"/>
    <x v="1"/>
  </r>
  <r>
    <n v="558"/>
    <n v="2000000"/>
    <s v="$1,000,000-$10,000,000"/>
    <x v="2"/>
    <x v="0"/>
    <x v="1"/>
  </r>
  <r>
    <n v="559"/>
    <n v="2600000"/>
    <s v="$1,000,000-$10,000,000"/>
    <x v="2"/>
    <x v="0"/>
    <x v="1"/>
  </r>
  <r>
    <n v="560"/>
    <n v="4700000"/>
    <s v="$1,000,000-$10,000,000"/>
    <x v="2"/>
    <x v="0"/>
    <x v="1"/>
  </r>
  <r>
    <n v="561"/>
    <n v="56072317"/>
    <s v="$10,000,000-$100,000,000"/>
    <x v="0"/>
    <x v="0"/>
    <x v="1"/>
  </r>
  <r>
    <n v="562"/>
    <n v="98584594"/>
    <s v="$10,000,000-$100,000,000"/>
    <x v="0"/>
    <x v="0"/>
    <x v="1"/>
  </r>
  <r>
    <n v="563"/>
    <n v="91692472"/>
    <s v="$10,000,000-$100,000,000"/>
    <x v="0"/>
    <x v="0"/>
    <x v="1"/>
  </r>
  <r>
    <n v="564"/>
    <n v="93000000"/>
    <s v="$10,000,000-$100,000,000"/>
    <x v="0"/>
    <x v="0"/>
    <x v="1"/>
  </r>
  <r>
    <n v="565"/>
    <n v="124247798"/>
    <s v="$100,000,000-$1,100,000,000"/>
    <x v="1"/>
    <x v="0"/>
    <x v="1"/>
  </r>
  <r>
    <n v="566"/>
    <n v="109249542"/>
    <s v="$100,000,000-$1,100,000,000"/>
    <x v="1"/>
    <x v="0"/>
    <x v="1"/>
  </r>
  <r>
    <n v="567"/>
    <n v="73304564"/>
    <s v="$10,000,000-$100,000,000"/>
    <x v="0"/>
    <x v="0"/>
    <x v="1"/>
  </r>
  <r>
    <n v="568"/>
    <n v="91800507"/>
    <s v="$10,000,000-$100,000,000"/>
    <x v="0"/>
    <x v="0"/>
    <x v="1"/>
  </r>
  <r>
    <n v="569"/>
    <n v="91328950"/>
    <s v="$10,000,000-$100,000,000"/>
    <x v="0"/>
    <x v="0"/>
    <x v="1"/>
  </r>
  <r>
    <n v="570"/>
    <n v="117553473"/>
    <s v="$100,000,000-$1,100,000,000"/>
    <x v="1"/>
    <x v="0"/>
    <x v="1"/>
  </r>
  <r>
    <n v="571"/>
    <n v="56593596"/>
    <s v="$10,000,000-$100,000,000"/>
    <x v="0"/>
    <x v="0"/>
    <x v="1"/>
  </r>
  <r>
    <n v="572"/>
    <n v="118974242"/>
    <s v="$100,000,000-$1,100,000,000"/>
    <x v="1"/>
    <x v="0"/>
    <x v="1"/>
  </r>
  <r>
    <n v="573"/>
    <n v="91041285"/>
    <s v="$10,000,000-$100,000,000"/>
    <x v="0"/>
    <x v="0"/>
    <x v="1"/>
  </r>
  <r>
    <n v="574"/>
    <m/>
    <s v="$0"/>
    <x v="5"/>
    <x v="2"/>
    <x v="1"/>
  </r>
  <r>
    <n v="575"/>
    <n v="72000"/>
    <s v="$5,000-$100,000"/>
    <x v="4"/>
    <x v="1"/>
    <x v="1"/>
  </r>
  <r>
    <n v="576"/>
    <n v="165300000"/>
    <s v="$100,000,000-$1,100,000,000"/>
    <x v="1"/>
    <x v="0"/>
    <x v="1"/>
  </r>
  <r>
    <n v="577"/>
    <n v="83000000"/>
    <s v="$10,000,000-$100,000,000"/>
    <x v="0"/>
    <x v="0"/>
    <x v="1"/>
  </r>
  <r>
    <n v="578"/>
    <n v="46974926.200000003"/>
    <s v="$10,000,000-$100,000,000"/>
    <x v="0"/>
    <x v="0"/>
    <x v="1"/>
  </r>
  <r>
    <n v="579"/>
    <n v="4722725"/>
    <s v="$1,000,000-$10,000,000"/>
    <x v="2"/>
    <x v="0"/>
    <x v="1"/>
  </r>
  <r>
    <n v="580"/>
    <n v="13000000"/>
    <s v="$10,000,000-$100,000,000"/>
    <x v="0"/>
    <x v="0"/>
    <x v="1"/>
  </r>
  <r>
    <n v="581"/>
    <n v="36751723"/>
    <s v="$10,000,000-$100,000,000"/>
    <x v="0"/>
    <x v="0"/>
    <x v="1"/>
  </r>
  <r>
    <n v="582"/>
    <n v="60000000"/>
    <s v="$10,000,000-$100,000,000"/>
    <x v="0"/>
    <x v="0"/>
    <x v="1"/>
  </r>
  <r>
    <n v="583"/>
    <n v="5800000"/>
    <s v="$1,000,000-$10,000,000"/>
    <x v="2"/>
    <x v="1"/>
    <x v="1"/>
  </r>
  <r>
    <n v="584"/>
    <n v="8500000"/>
    <s v="$1,000,000-$10,000,000"/>
    <x v="2"/>
    <x v="0"/>
    <x v="1"/>
  </r>
  <r>
    <n v="585"/>
    <n v="5000000"/>
    <s v="$1,000,000-$10,000,000"/>
    <x v="2"/>
    <x v="0"/>
    <x v="1"/>
  </r>
  <r>
    <n v="586"/>
    <n v="550000"/>
    <s v="$100,000-$1,000,000"/>
    <x v="3"/>
    <x v="1"/>
    <x v="1"/>
  </r>
  <r>
    <n v="587"/>
    <m/>
    <s v="$0"/>
    <x v="5"/>
    <x v="0"/>
    <x v="1"/>
  </r>
  <r>
    <n v="588"/>
    <n v="15288776"/>
    <s v="$10,000,000-$100,000,000"/>
    <x v="0"/>
    <x v="0"/>
    <x v="1"/>
  </r>
  <r>
    <n v="589"/>
    <n v="3619638"/>
    <s v="$1,000,000-$10,000,000"/>
    <x v="2"/>
    <x v="0"/>
    <x v="1"/>
  </r>
  <r>
    <n v="590"/>
    <n v="18041260"/>
    <s v="$10,000,000-$100,000,000"/>
    <x v="0"/>
    <x v="2"/>
    <x v="1"/>
  </r>
  <r>
    <n v="591"/>
    <n v="2162462"/>
    <s v="$1,000,000-$10,000,000"/>
    <x v="2"/>
    <x v="0"/>
    <x v="1"/>
  </r>
  <r>
    <n v="592"/>
    <n v="14000000"/>
    <s v="$10,000,000-$100,000,000"/>
    <x v="0"/>
    <x v="2"/>
    <x v="1"/>
  </r>
  <r>
    <n v="593"/>
    <n v="2231347.5"/>
    <s v="$1,000,000-$10,000,000"/>
    <x v="2"/>
    <x v="0"/>
    <x v="1"/>
  </r>
  <r>
    <n v="594"/>
    <n v="148000000"/>
    <s v="$100,000,000-$1,100,000,000"/>
    <x v="1"/>
    <x v="2"/>
    <x v="1"/>
  </r>
  <r>
    <n v="595"/>
    <n v="48000000"/>
    <s v="$10,000,000-$100,000,000"/>
    <x v="0"/>
    <x v="2"/>
    <x v="1"/>
  </r>
  <r>
    <n v="596"/>
    <n v="12460000"/>
    <s v="$10,000,000-$100,000,000"/>
    <x v="0"/>
    <x v="2"/>
    <x v="1"/>
  </r>
  <r>
    <n v="597"/>
    <n v="500000"/>
    <s v="$100,000-$1,000,000"/>
    <x v="3"/>
    <x v="2"/>
    <x v="1"/>
  </r>
  <r>
    <n v="598"/>
    <n v="333000"/>
    <s v="$100,000-$1,000,000"/>
    <x v="3"/>
    <x v="2"/>
    <x v="1"/>
  </r>
  <r>
    <n v="599"/>
    <n v="160000000"/>
    <s v="$100,000,000-$1,100,000,000"/>
    <x v="1"/>
    <x v="2"/>
    <x v="1"/>
  </r>
  <r>
    <n v="600"/>
    <n v="30000000"/>
    <s v="$10,000,000-$100,000,000"/>
    <x v="0"/>
    <x v="2"/>
    <x v="1"/>
  </r>
  <r>
    <n v="601"/>
    <n v="14424566.09"/>
    <s v="$10,000,000-$100,000,000"/>
    <x v="0"/>
    <x v="2"/>
    <x v="1"/>
  </r>
  <r>
    <n v="602"/>
    <n v="56100000"/>
    <s v="$10,000,000-$100,000,000"/>
    <x v="0"/>
    <x v="2"/>
    <x v="1"/>
  </r>
  <r>
    <n v="603"/>
    <n v="96000000"/>
    <s v="$10,000,000-$100,000,000"/>
    <x v="0"/>
    <x v="2"/>
    <x v="1"/>
  </r>
  <r>
    <n v="604"/>
    <n v="60000000"/>
    <s v="$10,000,000-$100,000,000"/>
    <x v="0"/>
    <x v="2"/>
    <x v="1"/>
  </r>
  <r>
    <n v="605"/>
    <n v="39000000"/>
    <s v="$10,000,000-$100,000,000"/>
    <x v="0"/>
    <x v="2"/>
    <x v="1"/>
  </r>
  <r>
    <n v="606"/>
    <n v="40450000"/>
    <s v="$10,000,000-$100,000,000"/>
    <x v="0"/>
    <x v="2"/>
    <x v="1"/>
  </r>
  <r>
    <n v="607"/>
    <n v="294000000"/>
    <s v="$100,000,000-$1,100,000,000"/>
    <x v="1"/>
    <x v="2"/>
    <x v="1"/>
  </r>
  <r>
    <n v="608"/>
    <n v="818000000"/>
    <s v="$100,000,000-$1,100,000,000"/>
    <x v="1"/>
    <x v="2"/>
    <x v="1"/>
  </r>
  <r>
    <n v="609"/>
    <n v="135000000"/>
    <s v="$100,000,000-$1,100,000,000"/>
    <x v="1"/>
    <x v="2"/>
    <x v="1"/>
  </r>
  <r>
    <n v="610"/>
    <n v="115000000"/>
    <s v="$100,000,000-$1,100,000,000"/>
    <x v="1"/>
    <x v="2"/>
    <x v="1"/>
  </r>
  <r>
    <n v="611"/>
    <n v="19250000"/>
    <s v="$10,000,000-$100,000,000"/>
    <x v="0"/>
    <x v="2"/>
    <x v="1"/>
  </r>
  <r>
    <n v="612"/>
    <n v="55566989"/>
    <s v="$10,000,000-$100,000,000"/>
    <x v="0"/>
    <x v="2"/>
    <x v="1"/>
  </r>
  <r>
    <n v="613"/>
    <n v="1833519"/>
    <s v="$1,000,000-$10,000,000"/>
    <x v="2"/>
    <x v="2"/>
    <x v="1"/>
  </r>
  <r>
    <n v="614"/>
    <n v="50000000"/>
    <s v="$10,000,000-$100,000,000"/>
    <x v="0"/>
    <x v="2"/>
    <x v="1"/>
  </r>
  <r>
    <n v="615"/>
    <n v="7913960"/>
    <s v="$1,000,000-$10,000,000"/>
    <x v="2"/>
    <x v="2"/>
    <x v="1"/>
  </r>
  <r>
    <n v="616"/>
    <n v="5000000"/>
    <s v="$1,000,000-$10,000,000"/>
    <x v="2"/>
    <x v="2"/>
    <x v="1"/>
  </r>
  <r>
    <n v="617"/>
    <m/>
    <s v="$0"/>
    <x v="5"/>
    <x v="2"/>
    <x v="1"/>
  </r>
  <r>
    <n v="618"/>
    <n v="292143134"/>
    <s v="$100,000,000-$1,100,000,000"/>
    <x v="1"/>
    <x v="0"/>
    <x v="1"/>
  </r>
  <r>
    <n v="619"/>
    <n v="850000000"/>
    <s v="$100,000,000-$1,100,000,000"/>
    <x v="1"/>
    <x v="0"/>
    <x v="1"/>
  </r>
  <r>
    <n v="620"/>
    <n v="678000000"/>
    <s v="$100,000,000-$1,100,000,000"/>
    <x v="1"/>
    <x v="0"/>
    <x v="1"/>
  </r>
  <r>
    <n v="621"/>
    <n v="66800000"/>
    <s v="$10,000,000-$100,000,000"/>
    <x v="0"/>
    <x v="0"/>
    <x v="1"/>
  </r>
  <r>
    <n v="622"/>
    <n v="1909438.92"/>
    <s v="$1,000,000-$10,000,000"/>
    <x v="2"/>
    <x v="0"/>
    <x v="1"/>
  </r>
  <r>
    <n v="623"/>
    <n v="148000000"/>
    <s v="$100,000,000-$1,100,000,000"/>
    <x v="1"/>
    <x v="0"/>
    <x v="1"/>
  </r>
  <r>
    <n v="624"/>
    <n v="7680000"/>
    <s v="$1,000,000-$10,000,000"/>
    <x v="2"/>
    <x v="0"/>
    <x v="1"/>
  </r>
  <r>
    <n v="625"/>
    <n v="25542696.52"/>
    <s v="$10,000,000-$100,000,000"/>
    <x v="0"/>
    <x v="0"/>
    <x v="1"/>
  </r>
  <r>
    <n v="626"/>
    <n v="92000000"/>
    <s v="$10,000,000-$100,000,000"/>
    <x v="0"/>
    <x v="0"/>
    <x v="1"/>
  </r>
  <r>
    <n v="627"/>
    <n v="46800000"/>
    <s v="$10,000,000-$100,000,000"/>
    <x v="0"/>
    <x v="0"/>
    <x v="1"/>
  </r>
  <r>
    <n v="628"/>
    <m/>
    <s v="$0"/>
    <x v="5"/>
    <x v="2"/>
    <x v="1"/>
  </r>
  <r>
    <n v="629"/>
    <n v="19000000"/>
    <s v="$10,000,000-$100,000,000"/>
    <x v="0"/>
    <x v="0"/>
    <x v="1"/>
  </r>
  <r>
    <n v="630"/>
    <n v="10000000"/>
    <s v="$1,000,000-$10,000,000"/>
    <x v="2"/>
    <x v="0"/>
    <x v="1"/>
  </r>
  <r>
    <n v="631"/>
    <n v="529200"/>
    <s v="$100,000-$1,000,000"/>
    <x v="3"/>
    <x v="0"/>
    <x v="1"/>
  </r>
  <r>
    <n v="632"/>
    <n v="6643050.4000000004"/>
    <s v="$1,000,000-$10,000,000"/>
    <x v="2"/>
    <x v="1"/>
    <x v="1"/>
  </r>
  <r>
    <n v="633"/>
    <n v="64800000"/>
    <s v="$10,000,000-$100,000,000"/>
    <x v="0"/>
    <x v="1"/>
    <x v="1"/>
  </r>
  <r>
    <n v="634"/>
    <n v="34600660"/>
    <s v="$10,000,000-$100,000,000"/>
    <x v="0"/>
    <x v="0"/>
    <x v="1"/>
  </r>
  <r>
    <n v="635"/>
    <n v="3000000"/>
    <s v="$1,000,000-$10,000,000"/>
    <x v="2"/>
    <x v="1"/>
    <x v="1"/>
  </r>
  <r>
    <n v="636"/>
    <n v="48000000"/>
    <s v="$10,000,000-$100,000,000"/>
    <x v="0"/>
    <x v="0"/>
    <x v="1"/>
  </r>
  <r>
    <n v="637"/>
    <n v="75000000"/>
    <s v="$10,000,000-$100,000,000"/>
    <x v="0"/>
    <x v="0"/>
    <x v="1"/>
  </r>
  <r>
    <n v="638"/>
    <n v="28000000"/>
    <s v="$10,000,000-$100,000,000"/>
    <x v="0"/>
    <x v="0"/>
    <x v="1"/>
  </r>
  <r>
    <n v="639"/>
    <n v="40000000"/>
    <s v="$10,000,000-$100,000,000"/>
    <x v="0"/>
    <x v="0"/>
    <x v="1"/>
  </r>
  <r>
    <n v="640"/>
    <n v="1297454"/>
    <s v="$1,000,000-$10,000,000"/>
    <x v="2"/>
    <x v="0"/>
    <x v="1"/>
  </r>
  <r>
    <n v="641"/>
    <n v="2117519"/>
    <s v="$1,000,000-$10,000,000"/>
    <x v="2"/>
    <x v="1"/>
    <x v="1"/>
  </r>
  <r>
    <n v="642"/>
    <m/>
    <s v="$0"/>
    <x v="5"/>
    <x v="2"/>
    <x v="1"/>
  </r>
  <r>
    <n v="643"/>
    <n v="40000000"/>
    <s v="$10,000,000-$100,000,000"/>
    <x v="0"/>
    <x v="0"/>
    <x v="1"/>
  </r>
  <r>
    <n v="644"/>
    <n v="41800000"/>
    <s v="$10,000,000-$100,000,000"/>
    <x v="0"/>
    <x v="0"/>
    <x v="1"/>
  </r>
  <r>
    <n v="645"/>
    <n v="40000000"/>
    <s v="$10,000,000-$100,000,000"/>
    <x v="0"/>
    <x v="0"/>
    <x v="1"/>
  </r>
  <r>
    <n v="646"/>
    <n v="20000000"/>
    <s v="$10,000,000-$100,000,000"/>
    <x v="0"/>
    <x v="0"/>
    <x v="1"/>
  </r>
  <r>
    <n v="647"/>
    <n v="204000000"/>
    <s v="$100,000,000-$1,100,000,000"/>
    <x v="1"/>
    <x v="0"/>
    <x v="1"/>
  </r>
  <r>
    <n v="648"/>
    <n v="205000000"/>
    <s v="$100,000,000-$1,100,000,000"/>
    <x v="1"/>
    <x v="1"/>
    <x v="1"/>
  </r>
  <r>
    <n v="649"/>
    <n v="330000000"/>
    <s v="$100,000,000-$1,100,000,000"/>
    <x v="1"/>
    <x v="1"/>
    <x v="1"/>
  </r>
  <r>
    <n v="650"/>
    <n v="90000000"/>
    <s v="$10,000,000-$100,000,000"/>
    <x v="0"/>
    <x v="0"/>
    <x v="1"/>
  </r>
  <r>
    <n v="651"/>
    <n v="600000000"/>
    <s v="$100,000,000-$1,100,000,000"/>
    <x v="1"/>
    <x v="0"/>
    <x v="1"/>
  </r>
  <r>
    <n v="652"/>
    <n v="28000000"/>
    <s v="$10,000,000-$100,000,000"/>
    <x v="0"/>
    <x v="0"/>
    <x v="1"/>
  </r>
  <r>
    <n v="653"/>
    <n v="44000000"/>
    <s v="$10,000,000-$100,000,000"/>
    <x v="0"/>
    <x v="0"/>
    <x v="1"/>
  </r>
  <r>
    <n v="654"/>
    <n v="234000000"/>
    <s v="$100,000,000-$1,100,000,000"/>
    <x v="1"/>
    <x v="3"/>
    <x v="1"/>
  </r>
  <r>
    <n v="655"/>
    <n v="353000000"/>
    <s v="$100,000,000-$1,100,000,000"/>
    <x v="1"/>
    <x v="0"/>
    <x v="1"/>
  </r>
  <r>
    <n v="656"/>
    <n v="225000000"/>
    <s v="$100,000,000-$1,100,000,000"/>
    <x v="1"/>
    <x v="0"/>
    <x v="1"/>
  </r>
  <r>
    <n v="657"/>
    <n v="48000000"/>
    <s v="$10,000,000-$100,000,000"/>
    <x v="0"/>
    <x v="1"/>
    <x v="1"/>
  </r>
  <r>
    <n v="658"/>
    <n v="115000000"/>
    <s v="$100,000,000-$1,100,000,000"/>
    <x v="1"/>
    <x v="1"/>
    <x v="1"/>
  </r>
  <r>
    <n v="659"/>
    <n v="7500000"/>
    <s v="$1,000,000-$10,000,000"/>
    <x v="2"/>
    <x v="1"/>
    <x v="1"/>
  </r>
  <r>
    <n v="660"/>
    <n v="13500000"/>
    <s v="$10,000,000-$100,000,000"/>
    <x v="0"/>
    <x v="1"/>
    <x v="1"/>
  </r>
  <r>
    <n v="661"/>
    <n v="65000000"/>
    <s v="$10,000,000-$100,000,000"/>
    <x v="0"/>
    <x v="1"/>
    <x v="1"/>
  </r>
  <r>
    <n v="662"/>
    <n v="12200000"/>
    <s v="$10,000,000-$100,000,000"/>
    <x v="0"/>
    <x v="1"/>
    <x v="1"/>
  </r>
  <r>
    <n v="663"/>
    <n v="36000000"/>
    <s v="$10,000,000-$100,000,000"/>
    <x v="0"/>
    <x v="1"/>
    <x v="1"/>
  </r>
  <r>
    <n v="664"/>
    <n v="32000000"/>
    <s v="$10,000,000-$100,000,000"/>
    <x v="0"/>
    <x v="1"/>
    <x v="1"/>
  </r>
  <r>
    <n v="665"/>
    <n v="240000000"/>
    <s v="$100,000,000-$1,100,000,000"/>
    <x v="1"/>
    <x v="0"/>
    <x v="1"/>
  </r>
  <r>
    <n v="666"/>
    <n v="56000000"/>
    <s v="$10,000,000-$100,000,000"/>
    <x v="0"/>
    <x v="0"/>
    <x v="1"/>
  </r>
  <r>
    <n v="667"/>
    <n v="150000000"/>
    <s v="$100,000,000-$1,100,000,000"/>
    <x v="1"/>
    <x v="0"/>
    <x v="1"/>
  </r>
  <r>
    <n v="668"/>
    <n v="165000000"/>
    <s v="$100,000,000-$1,100,000,000"/>
    <x v="1"/>
    <x v="0"/>
    <x v="1"/>
  </r>
  <r>
    <n v="669"/>
    <n v="45000000"/>
    <s v="$10,000,000-$100,000,000"/>
    <x v="0"/>
    <x v="0"/>
    <x v="1"/>
  </r>
  <r>
    <n v="670"/>
    <n v="5500000"/>
    <s v="$1,000,000-$10,000,000"/>
    <x v="2"/>
    <x v="0"/>
    <x v="1"/>
  </r>
  <r>
    <n v="671"/>
    <n v="745000"/>
    <s v="$100,000-$1,000,000"/>
    <x v="3"/>
    <x v="0"/>
    <x v="1"/>
  </r>
  <r>
    <n v="672"/>
    <n v="962000"/>
    <s v="$100,000-$1,000,000"/>
    <x v="3"/>
    <x v="0"/>
    <x v="1"/>
  </r>
  <r>
    <n v="673"/>
    <n v="1900000"/>
    <s v="$1,000,000-$10,000,000"/>
    <x v="2"/>
    <x v="0"/>
    <x v="1"/>
  </r>
  <r>
    <n v="674"/>
    <n v="1500000"/>
    <s v="$1,000,000-$10,000,000"/>
    <x v="2"/>
    <x v="0"/>
    <x v="1"/>
  </r>
  <r>
    <n v="675"/>
    <n v="4600000"/>
    <s v="$1,000,000-$10,000,000"/>
    <x v="2"/>
    <x v="0"/>
    <x v="1"/>
  </r>
  <r>
    <n v="676"/>
    <n v="225000"/>
    <s v="$100,000-$1,000,000"/>
    <x v="3"/>
    <x v="0"/>
    <x v="1"/>
  </r>
  <r>
    <n v="677"/>
    <n v="130000"/>
    <s v="$100,000-$1,000,000"/>
    <x v="3"/>
    <x v="0"/>
    <x v="1"/>
  </r>
  <r>
    <n v="678"/>
    <n v="1000000"/>
    <s v="$100,000-$1,000,000"/>
    <x v="3"/>
    <x v="0"/>
    <x v="1"/>
  </r>
  <r>
    <n v="679"/>
    <n v="1000000"/>
    <s v="$100,000-$1,000,000"/>
    <x v="3"/>
    <x v="0"/>
    <x v="1"/>
  </r>
  <r>
    <n v="680"/>
    <n v="3000000"/>
    <s v="$1,000,000-$10,000,000"/>
    <x v="2"/>
    <x v="0"/>
    <x v="1"/>
  </r>
  <r>
    <n v="681"/>
    <n v="21500000"/>
    <s v="$10,000,000-$100,000,000"/>
    <x v="0"/>
    <x v="0"/>
    <x v="1"/>
  </r>
  <r>
    <n v="682"/>
    <n v="6900000"/>
    <s v="$1,000,000-$10,000,000"/>
    <x v="2"/>
    <x v="1"/>
    <x v="1"/>
  </r>
  <r>
    <n v="683"/>
    <m/>
    <s v="$0"/>
    <x v="5"/>
    <x v="2"/>
    <x v="1"/>
  </r>
  <r>
    <n v="684"/>
    <n v="5400000"/>
    <s v="$1,000,000-$10,000,000"/>
    <x v="2"/>
    <x v="0"/>
    <x v="1"/>
  </r>
  <r>
    <n v="685"/>
    <n v="6200000"/>
    <s v="$1,000,000-$10,000,000"/>
    <x v="2"/>
    <x v="0"/>
    <x v="1"/>
  </r>
  <r>
    <n v="686"/>
    <n v="260000"/>
    <s v="$100,000-$1,000,000"/>
    <x v="3"/>
    <x v="0"/>
    <x v="1"/>
  </r>
  <r>
    <n v="687"/>
    <n v="12100"/>
    <s v="$5,000-$100,000"/>
    <x v="4"/>
    <x v="0"/>
    <x v="1"/>
  </r>
  <r>
    <n v="688"/>
    <n v="961982"/>
    <s v="$100,000-$1,000,000"/>
    <x v="3"/>
    <x v="0"/>
    <x v="1"/>
  </r>
  <r>
    <n v="689"/>
    <n v="966207"/>
    <s v="$100,000-$1,000,000"/>
    <x v="3"/>
    <x v="0"/>
    <x v="1"/>
  </r>
  <r>
    <n v="690"/>
    <n v="1400000"/>
    <s v="$1,000,000-$10,000,000"/>
    <x v="2"/>
    <x v="1"/>
    <x v="1"/>
  </r>
  <r>
    <n v="691"/>
    <n v="1600000"/>
    <s v="$1,000,000-$10,000,000"/>
    <x v="2"/>
    <x v="0"/>
    <x v="1"/>
  </r>
  <r>
    <n v="692"/>
    <n v="613000"/>
    <s v="$100,000-$1,000,000"/>
    <x v="3"/>
    <x v="0"/>
    <x v="1"/>
  </r>
  <r>
    <n v="693"/>
    <n v="1593701"/>
    <s v="$1,000,000-$10,000,000"/>
    <x v="2"/>
    <x v="0"/>
    <x v="1"/>
  </r>
  <r>
    <n v="694"/>
    <n v="9301"/>
    <s v="$5,000-$100,000"/>
    <x v="4"/>
    <x v="0"/>
    <x v="1"/>
  </r>
  <r>
    <n v="695"/>
    <m/>
    <s v="$0"/>
    <x v="5"/>
    <x v="2"/>
    <x v="1"/>
  </r>
  <r>
    <n v="696"/>
    <n v="5400000"/>
    <s v="$1,000,000-$10,000,000"/>
    <x v="2"/>
    <x v="0"/>
    <x v="1"/>
  </r>
  <r>
    <n v="697"/>
    <n v="6200000"/>
    <s v="$1,000,000-$10,000,000"/>
    <x v="2"/>
    <x v="0"/>
    <x v="1"/>
  </r>
  <r>
    <n v="698"/>
    <n v="260000"/>
    <s v="$100,000-$1,000,000"/>
    <x v="3"/>
    <x v="0"/>
    <x v="1"/>
  </r>
  <r>
    <n v="699"/>
    <n v="12100"/>
    <s v="$5,000-$100,000"/>
    <x v="4"/>
    <x v="0"/>
    <x v="1"/>
  </r>
  <r>
    <n v="700"/>
    <n v="961982"/>
    <s v="$100,000-$1,000,000"/>
    <x v="3"/>
    <x v="0"/>
    <x v="1"/>
  </r>
  <r>
    <n v="701"/>
    <n v="966207"/>
    <s v="$100,000-$1,000,000"/>
    <x v="3"/>
    <x v="0"/>
    <x v="1"/>
  </r>
  <r>
    <n v="702"/>
    <n v="1400000"/>
    <s v="$1,000,000-$10,000,000"/>
    <x v="2"/>
    <x v="1"/>
    <x v="1"/>
  </r>
  <r>
    <n v="703"/>
    <n v="1600000"/>
    <s v="$1,000,000-$10,000,000"/>
    <x v="2"/>
    <x v="0"/>
    <x v="1"/>
  </r>
  <r>
    <n v="704"/>
    <n v="613000"/>
    <s v="$100,000-$1,000,000"/>
    <x v="3"/>
    <x v="0"/>
    <x v="1"/>
  </r>
  <r>
    <n v="705"/>
    <n v="1593701"/>
    <s v="$1,000,000-$10,000,000"/>
    <x v="2"/>
    <x v="0"/>
    <x v="1"/>
  </r>
  <r>
    <n v="706"/>
    <n v="9301"/>
    <s v="$5,000-$100,000"/>
    <x v="4"/>
    <x v="0"/>
    <x v="1"/>
  </r>
  <r>
    <n v="707"/>
    <n v="13500000"/>
    <s v="$10,000,000-$100,000,000"/>
    <x v="0"/>
    <x v="0"/>
    <x v="1"/>
  </r>
  <r>
    <n v="708"/>
    <n v="45500000"/>
    <s v="$10,000,000-$100,000,000"/>
    <x v="0"/>
    <x v="0"/>
    <x v="1"/>
  </r>
  <r>
    <n v="709"/>
    <n v="16500000"/>
    <s v="$10,000,000-$100,000,000"/>
    <x v="0"/>
    <x v="0"/>
    <x v="1"/>
  </r>
  <r>
    <n v="710"/>
    <n v="242000000"/>
    <s v="$100,000,000-$1,100,000,000"/>
    <x v="1"/>
    <x v="0"/>
    <x v="1"/>
  </r>
  <r>
    <n v="711"/>
    <n v="34000000"/>
    <s v="$10,000,000-$100,000,000"/>
    <x v="0"/>
    <x v="1"/>
    <x v="1"/>
  </r>
  <r>
    <n v="712"/>
    <n v="26000000"/>
    <s v="$10,000,000-$100,000,000"/>
    <x v="0"/>
    <x v="0"/>
    <x v="1"/>
  </r>
  <r>
    <n v="713"/>
    <m/>
    <s v="$0"/>
    <x v="5"/>
    <x v="0"/>
    <x v="1"/>
  </r>
  <r>
    <n v="714"/>
    <n v="402500"/>
    <s v="$100,000-$1,000,000"/>
    <x v="3"/>
    <x v="0"/>
    <x v="1"/>
  </r>
  <r>
    <n v="715"/>
    <n v="3279900"/>
    <s v="$1,000,000-$10,000,000"/>
    <x v="2"/>
    <x v="0"/>
    <x v="1"/>
  </r>
  <r>
    <n v="716"/>
    <n v="160000"/>
    <s v="$100,000-$1,000,000"/>
    <x v="3"/>
    <x v="0"/>
    <x v="1"/>
  </r>
  <r>
    <n v="717"/>
    <n v="1690650"/>
    <s v="$1,000,000-$10,000,000"/>
    <x v="2"/>
    <x v="0"/>
    <x v="1"/>
  </r>
  <r>
    <n v="718"/>
    <n v="817554"/>
    <s v="$100,000-$1,000,000"/>
    <x v="3"/>
    <x v="0"/>
    <x v="1"/>
  </r>
  <r>
    <n v="719"/>
    <n v="391264"/>
    <s v="$100,000-$1,000,000"/>
    <x v="3"/>
    <x v="0"/>
    <x v="1"/>
  </r>
  <r>
    <n v="720"/>
    <n v="18267000"/>
    <s v="$10,000,000-$100,000,000"/>
    <x v="0"/>
    <x v="0"/>
    <x v="1"/>
  </r>
  <r>
    <n v="721"/>
    <n v="14376000"/>
    <s v="$10,000,000-$100,000,000"/>
    <x v="0"/>
    <x v="0"/>
    <x v="1"/>
  </r>
  <r>
    <n v="722"/>
    <n v="1617000"/>
    <s v="$1,000,000-$10,000,000"/>
    <x v="2"/>
    <x v="0"/>
    <x v="1"/>
  </r>
  <r>
    <n v="723"/>
    <n v="17320860"/>
    <s v="$10,000,000-$100,000,000"/>
    <x v="0"/>
    <x v="0"/>
    <x v="1"/>
  </r>
  <r>
    <n v="724"/>
    <n v="19200000"/>
    <s v="$10,000,000-$100,000,000"/>
    <x v="0"/>
    <x v="0"/>
    <x v="1"/>
  </r>
  <r>
    <n v="725"/>
    <n v="2790567"/>
    <s v="$1,000,000-$10,000,000"/>
    <x v="2"/>
    <x v="0"/>
    <x v="1"/>
  </r>
  <r>
    <n v="726"/>
    <n v="500000"/>
    <s v="$100,000-$1,000,000"/>
    <x v="3"/>
    <x v="0"/>
    <x v="1"/>
  </r>
  <r>
    <n v="727"/>
    <n v="10195192"/>
    <s v="$10,000,000-$100,000,000"/>
    <x v="0"/>
    <x v="2"/>
    <x v="1"/>
  </r>
  <r>
    <n v="728"/>
    <n v="215000000"/>
    <s v="$100,000,000-$1,100,000,000"/>
    <x v="1"/>
    <x v="0"/>
    <x v="1"/>
  </r>
  <r>
    <n v="729"/>
    <m/>
    <s v="$0"/>
    <x v="5"/>
    <x v="1"/>
    <x v="1"/>
  </r>
  <r>
    <n v="730"/>
    <n v="265713247"/>
    <s v="$100,000,000-$1,100,000,000"/>
    <x v="1"/>
    <x v="2"/>
    <x v="1"/>
  </r>
  <r>
    <n v="731"/>
    <n v="1285531"/>
    <s v="$1,000,000-$10,000,000"/>
    <x v="2"/>
    <x v="1"/>
    <x v="1"/>
  </r>
  <r>
    <n v="732"/>
    <n v="3348379"/>
    <s v="$1,000,000-$10,000,000"/>
    <x v="2"/>
    <x v="0"/>
    <x v="1"/>
  </r>
  <r>
    <n v="733"/>
    <n v="40632811"/>
    <s v="$10,000,000-$100,000,000"/>
    <x v="0"/>
    <x v="1"/>
    <x v="1"/>
  </r>
  <r>
    <n v="734"/>
    <n v="215000000"/>
    <s v="$100,000,000-$1,100,000,000"/>
    <x v="1"/>
    <x v="0"/>
    <x v="1"/>
  </r>
  <r>
    <n v="735"/>
    <n v="215000000"/>
    <s v="$100,000,000-$1,100,000,000"/>
    <x v="1"/>
    <x v="0"/>
    <x v="1"/>
  </r>
  <r>
    <n v="736"/>
    <n v="20000000"/>
    <s v="$10,000,000-$100,000,000"/>
    <x v="0"/>
    <x v="0"/>
    <x v="1"/>
  </r>
  <r>
    <n v="737"/>
    <n v="215000000"/>
    <s v="$100,000,000-$1,100,000,000"/>
    <x v="1"/>
    <x v="0"/>
    <x v="1"/>
  </r>
  <r>
    <n v="738"/>
    <n v="3150000"/>
    <s v="$1,000,000-$10,000,000"/>
    <x v="2"/>
    <x v="1"/>
    <x v="1"/>
  </r>
  <r>
    <n v="739"/>
    <n v="502000000"/>
    <s v="$100,000,000-$1,100,000,000"/>
    <x v="1"/>
    <x v="1"/>
    <x v="1"/>
  </r>
  <r>
    <n v="740"/>
    <n v="1686000"/>
    <s v="$1,000,000-$10,000,000"/>
    <x v="2"/>
    <x v="0"/>
    <x v="1"/>
  </r>
  <r>
    <n v="741"/>
    <n v="6700000"/>
    <s v="$1,000,000-$10,000,000"/>
    <x v="2"/>
    <x v="0"/>
    <x v="1"/>
  </r>
  <r>
    <n v="742"/>
    <n v="18500000"/>
    <s v="$10,000,000-$100,000,000"/>
    <x v="0"/>
    <x v="0"/>
    <x v="1"/>
  </r>
  <r>
    <n v="743"/>
    <n v="20000000"/>
    <s v="$10,000,000-$100,000,000"/>
    <x v="0"/>
    <x v="0"/>
    <x v="1"/>
  </r>
  <r>
    <n v="744"/>
    <n v="870000000"/>
    <s v="$100,000,000-$1,100,000,000"/>
    <x v="1"/>
    <x v="0"/>
    <x v="1"/>
  </r>
  <r>
    <n v="745"/>
    <n v="0"/>
    <s v="$0"/>
    <x v="5"/>
    <x v="1"/>
    <x v="1"/>
  </r>
  <r>
    <n v="746"/>
    <n v="0"/>
    <s v="$0"/>
    <x v="5"/>
    <x v="0"/>
    <x v="1"/>
  </r>
  <r>
    <n v="747"/>
    <n v="721400"/>
    <s v="$100,000-$1,000,000"/>
    <x v="3"/>
    <x v="0"/>
    <x v="1"/>
  </r>
  <r>
    <n v="748"/>
    <n v="713200"/>
    <s v="$100,000-$1,000,000"/>
    <x v="3"/>
    <x v="0"/>
    <x v="1"/>
  </r>
  <r>
    <n v="749"/>
    <m/>
    <s v="$0"/>
    <x v="5"/>
    <x v="2"/>
    <x v="1"/>
  </r>
  <r>
    <n v="750"/>
    <n v="7287000"/>
    <s v="$1,000,000-$10,000,000"/>
    <x v="2"/>
    <x v="0"/>
    <x v="1"/>
  </r>
  <r>
    <n v="751"/>
    <n v="7913880"/>
    <s v="$1,000,000-$10,000,000"/>
    <x v="2"/>
    <x v="0"/>
    <x v="1"/>
  </r>
  <r>
    <n v="752"/>
    <n v="1180000"/>
    <s v="$1,000,000-$10,000,000"/>
    <x v="2"/>
    <x v="0"/>
    <x v="1"/>
  </r>
  <r>
    <n v="753"/>
    <m/>
    <s v="$0"/>
    <x v="5"/>
    <x v="2"/>
    <x v="1"/>
  </r>
  <r>
    <n v="754"/>
    <n v="240000000"/>
    <s v="$100,000,000-$1,100,000,000"/>
    <x v="1"/>
    <x v="0"/>
    <x v="1"/>
  </r>
  <r>
    <n v="755"/>
    <n v="27778370"/>
    <s v="$10,000,000-$100,000,000"/>
    <x v="0"/>
    <x v="1"/>
    <x v="1"/>
  </r>
  <r>
    <n v="756"/>
    <n v="22800000"/>
    <s v="$10,000,000-$100,000,000"/>
    <x v="0"/>
    <x v="0"/>
    <x v="1"/>
  </r>
  <r>
    <n v="757"/>
    <n v="7181384"/>
    <s v="$1,000,000-$10,000,000"/>
    <x v="2"/>
    <x v="0"/>
    <x v="1"/>
  </r>
  <r>
    <n v="758"/>
    <n v="31000000"/>
    <s v="$10,000,000-$100,000,000"/>
    <x v="0"/>
    <x v="0"/>
    <x v="1"/>
  </r>
  <r>
    <n v="759"/>
    <n v="98690000"/>
    <s v="$10,000,000-$100,000,000"/>
    <x v="0"/>
    <x v="0"/>
    <x v="1"/>
  </r>
  <r>
    <n v="760"/>
    <n v="1313000"/>
    <s v="$1,000,000-$10,000,000"/>
    <x v="2"/>
    <x v="0"/>
    <x v="1"/>
  </r>
  <r>
    <n v="761"/>
    <n v="12340000"/>
    <s v="$10,000,000-$100,000,000"/>
    <x v="0"/>
    <x v="0"/>
    <x v="1"/>
  </r>
  <r>
    <n v="762"/>
    <n v="5000000"/>
    <s v="$1,000,000-$10,000,000"/>
    <x v="2"/>
    <x v="0"/>
    <x v="1"/>
  </r>
  <r>
    <n v="763"/>
    <n v="190000000"/>
    <s v="$100,000,000-$1,100,000,000"/>
    <x v="1"/>
    <x v="0"/>
    <x v="1"/>
  </r>
  <r>
    <n v="764"/>
    <n v="684000"/>
    <s v="$100,000-$1,000,000"/>
    <x v="3"/>
    <x v="0"/>
    <x v="1"/>
  </r>
  <r>
    <n v="765"/>
    <n v="8500000"/>
    <s v="$1,000,000-$10,000,000"/>
    <x v="2"/>
    <x v="0"/>
    <x v="1"/>
  </r>
  <r>
    <n v="766"/>
    <n v="4000000"/>
    <s v="$1,000,000-$10,000,000"/>
    <x v="2"/>
    <x v="0"/>
    <x v="1"/>
  </r>
  <r>
    <n v="767"/>
    <n v="1000000"/>
    <s v="$100,000-$1,000,000"/>
    <x v="3"/>
    <x v="0"/>
    <x v="1"/>
  </r>
  <r>
    <n v="768"/>
    <n v="2925021"/>
    <s v="$1,000,000-$10,000,000"/>
    <x v="2"/>
    <x v="0"/>
    <x v="1"/>
  </r>
  <r>
    <n v="769"/>
    <n v="11908100"/>
    <s v="$10,000,000-$100,000,000"/>
    <x v="0"/>
    <x v="0"/>
    <x v="1"/>
  </r>
  <r>
    <n v="770"/>
    <m/>
    <s v="$0"/>
    <x v="5"/>
    <x v="2"/>
    <x v="1"/>
  </r>
  <r>
    <n v="771"/>
    <n v="9880000"/>
    <s v="$1,000,000-$10,000,000"/>
    <x v="2"/>
    <x v="0"/>
    <x v="1"/>
  </r>
  <r>
    <n v="772"/>
    <n v="7400000"/>
    <s v="$1,000,000-$10,000,000"/>
    <x v="2"/>
    <x v="0"/>
    <x v="1"/>
  </r>
  <r>
    <n v="773"/>
    <n v="1525688"/>
    <s v="$1,000,000-$10,000,000"/>
    <x v="2"/>
    <x v="0"/>
    <x v="1"/>
  </r>
  <r>
    <n v="774"/>
    <n v="950542"/>
    <s v="$100,000-$1,000,000"/>
    <x v="3"/>
    <x v="0"/>
    <x v="1"/>
  </r>
  <r>
    <n v="775"/>
    <n v="8966774"/>
    <s v="$1,000,000-$10,000,000"/>
    <x v="2"/>
    <x v="1"/>
    <x v="1"/>
  </r>
  <r>
    <n v="776"/>
    <n v="168000"/>
    <s v="$100,000-$1,000,000"/>
    <x v="3"/>
    <x v="1"/>
    <x v="1"/>
  </r>
  <r>
    <n v="777"/>
    <n v="590182"/>
    <s v="$100,000-$1,000,000"/>
    <x v="3"/>
    <x v="1"/>
    <x v="1"/>
  </r>
  <r>
    <n v="778"/>
    <n v="19000000"/>
    <s v="$10,000,000-$100,000,000"/>
    <x v="0"/>
    <x v="1"/>
    <x v="1"/>
  </r>
  <r>
    <n v="779"/>
    <n v="20000000"/>
    <s v="$10,000,000-$100,000,000"/>
    <x v="0"/>
    <x v="1"/>
    <x v="1"/>
  </r>
  <r>
    <n v="780"/>
    <n v="5222618"/>
    <s v="$1,000,000-$10,000,000"/>
    <x v="2"/>
    <x v="1"/>
    <x v="1"/>
  </r>
  <r>
    <n v="781"/>
    <n v="30000000"/>
    <s v="$10,000,000-$100,000,000"/>
    <x v="0"/>
    <x v="1"/>
    <x v="1"/>
  </r>
  <r>
    <n v="782"/>
    <n v="132578253"/>
    <s v="$100,000,000-$1,100,000,000"/>
    <x v="1"/>
    <x v="0"/>
    <x v="1"/>
  </r>
  <r>
    <n v="783"/>
    <n v="38053494"/>
    <s v="$10,000,000-$100,000,000"/>
    <x v="0"/>
    <x v="0"/>
    <x v="1"/>
  </r>
  <r>
    <n v="784"/>
    <n v="49808676"/>
    <s v="$10,000,000-$100,000,000"/>
    <x v="0"/>
    <x v="0"/>
    <x v="1"/>
  </r>
  <r>
    <n v="785"/>
    <m/>
    <s v="$0"/>
    <x v="5"/>
    <x v="2"/>
    <x v="1"/>
  </r>
  <r>
    <n v="786"/>
    <m/>
    <s v="$0"/>
    <x v="5"/>
    <x v="0"/>
    <x v="1"/>
  </r>
  <r>
    <n v="787"/>
    <m/>
    <s v="$0"/>
    <x v="5"/>
    <x v="0"/>
    <x v="1"/>
  </r>
  <r>
    <n v="788"/>
    <m/>
    <s v="$0"/>
    <x v="5"/>
    <x v="0"/>
    <x v="1"/>
  </r>
  <r>
    <n v="789"/>
    <m/>
    <s v="$0"/>
    <x v="5"/>
    <x v="0"/>
    <x v="1"/>
  </r>
  <r>
    <n v="790"/>
    <n v="2400000"/>
    <s v="$1,000,000-$10,000,000"/>
    <x v="2"/>
    <x v="0"/>
    <x v="1"/>
  </r>
  <r>
    <n v="791"/>
    <m/>
    <s v="$0"/>
    <x v="5"/>
    <x v="0"/>
    <x v="1"/>
  </r>
  <r>
    <n v="792"/>
    <n v="84600000"/>
    <s v="$10,000,000-$100,000,000"/>
    <x v="0"/>
    <x v="1"/>
    <x v="1"/>
  </r>
  <r>
    <n v="793"/>
    <n v="33200000"/>
    <s v="$10,000,000-$100,000,000"/>
    <x v="0"/>
    <x v="1"/>
    <x v="1"/>
  </r>
  <r>
    <n v="794"/>
    <n v="25000000"/>
    <s v="$10,000,000-$100,000,000"/>
    <x v="0"/>
    <x v="0"/>
    <x v="1"/>
  </r>
  <r>
    <n v="795"/>
    <n v="14600000"/>
    <s v="$10,000,000-$100,000,000"/>
    <x v="0"/>
    <x v="0"/>
    <x v="1"/>
  </r>
  <r>
    <n v="796"/>
    <n v="1980000"/>
    <s v="$1,000,000-$10,000,000"/>
    <x v="2"/>
    <x v="1"/>
    <x v="1"/>
  </r>
  <r>
    <n v="797"/>
    <n v="61000000"/>
    <s v="$10,000,000-$100,000,000"/>
    <x v="0"/>
    <x v="1"/>
    <x v="1"/>
  </r>
  <r>
    <n v="798"/>
    <n v="865000"/>
    <s v="$100,000-$1,000,000"/>
    <x v="3"/>
    <x v="0"/>
    <x v="1"/>
  </r>
  <r>
    <n v="799"/>
    <n v="748000"/>
    <s v="$100,000-$1,000,000"/>
    <x v="3"/>
    <x v="0"/>
    <x v="1"/>
  </r>
  <r>
    <n v="800"/>
    <n v="36000000"/>
    <s v="$10,000,000-$100,000,000"/>
    <x v="0"/>
    <x v="0"/>
    <x v="1"/>
  </r>
  <r>
    <n v="801"/>
    <n v="11000000"/>
    <s v="$10,000,000-$100,000,000"/>
    <x v="0"/>
    <x v="1"/>
    <x v="1"/>
  </r>
  <r>
    <n v="802"/>
    <n v="20234059"/>
    <s v="$10,000,000-$100,000,000"/>
    <x v="0"/>
    <x v="0"/>
    <x v="1"/>
  </r>
  <r>
    <n v="803"/>
    <n v="3331490"/>
    <s v="$1,000,000-$10,000,000"/>
    <x v="2"/>
    <x v="0"/>
    <x v="1"/>
  </r>
  <r>
    <n v="804"/>
    <n v="2593175"/>
    <s v="$1,000,000-$10,000,000"/>
    <x v="2"/>
    <x v="0"/>
    <x v="1"/>
  </r>
  <r>
    <n v="805"/>
    <n v="3359795"/>
    <s v="$1,000,000-$10,000,000"/>
    <x v="2"/>
    <x v="0"/>
    <x v="1"/>
  </r>
  <r>
    <n v="806"/>
    <n v="2767882"/>
    <s v="$1,000,000-$10,000,000"/>
    <x v="2"/>
    <x v="0"/>
    <x v="1"/>
  </r>
  <r>
    <n v="807"/>
    <n v="1166106"/>
    <s v="$1,000,000-$10,000,000"/>
    <x v="2"/>
    <x v="0"/>
    <x v="1"/>
  </r>
  <r>
    <n v="808"/>
    <n v="103000"/>
    <s v="$100,000-$1,000,000"/>
    <x v="3"/>
    <x v="0"/>
    <x v="1"/>
  </r>
  <r>
    <n v="809"/>
    <n v="865976"/>
    <s v="$100,000-$1,000,000"/>
    <x v="3"/>
    <x v="0"/>
    <x v="1"/>
  </r>
  <r>
    <n v="810"/>
    <n v="106200"/>
    <s v="$100,000-$1,000,000"/>
    <x v="3"/>
    <x v="0"/>
    <x v="1"/>
  </r>
  <r>
    <n v="811"/>
    <n v="91132"/>
    <s v="$5,000-$100,000"/>
    <x v="4"/>
    <x v="0"/>
    <x v="1"/>
  </r>
  <r>
    <n v="812"/>
    <n v="264317"/>
    <s v="$100,000-$1,000,000"/>
    <x v="3"/>
    <x v="0"/>
    <x v="1"/>
  </r>
  <r>
    <n v="813"/>
    <n v="31363"/>
    <s v="$5,000-$100,000"/>
    <x v="4"/>
    <x v="0"/>
    <x v="1"/>
  </r>
  <r>
    <n v="814"/>
    <n v="66218"/>
    <s v="$5,000-$100,000"/>
    <x v="4"/>
    <x v="0"/>
    <x v="1"/>
  </r>
  <r>
    <n v="815"/>
    <n v="324168"/>
    <s v="$100,000-$1,000,000"/>
    <x v="3"/>
    <x v="0"/>
    <x v="1"/>
  </r>
  <r>
    <n v="816"/>
    <n v="116000"/>
    <s v="$100,000-$1,000,000"/>
    <x v="3"/>
    <x v="0"/>
    <x v="1"/>
  </r>
  <r>
    <n v="817"/>
    <n v="195411"/>
    <s v="$100,000-$1,000,000"/>
    <x v="3"/>
    <x v="0"/>
    <x v="1"/>
  </r>
  <r>
    <n v="818"/>
    <n v="144842"/>
    <s v="$100,000-$1,000,000"/>
    <x v="3"/>
    <x v="0"/>
    <x v="1"/>
  </r>
  <r>
    <n v="819"/>
    <n v="74000"/>
    <s v="$5,000-$100,000"/>
    <x v="4"/>
    <x v="0"/>
    <x v="1"/>
  </r>
  <r>
    <n v="820"/>
    <n v="37500000"/>
    <s v="$10,000,000-$100,000,000"/>
    <x v="0"/>
    <x v="0"/>
    <x v="1"/>
  </r>
  <r>
    <n v="821"/>
    <n v="23500000"/>
    <s v="$10,000,000-$100,000,000"/>
    <x v="0"/>
    <x v="0"/>
    <x v="1"/>
  </r>
  <r>
    <n v="822"/>
    <n v="8000000"/>
    <s v="$1,000,000-$10,000,000"/>
    <x v="2"/>
    <x v="0"/>
    <x v="1"/>
  </r>
  <r>
    <n v="823"/>
    <n v="1000000"/>
    <s v="$100,000-$1,000,000"/>
    <x v="3"/>
    <x v="0"/>
    <x v="1"/>
  </r>
  <r>
    <n v="824"/>
    <n v="82500000"/>
    <s v="$10,000,000-$100,000,000"/>
    <x v="0"/>
    <x v="1"/>
    <x v="1"/>
  </r>
  <r>
    <n v="825"/>
    <n v="35000000"/>
    <s v="$10,000,000-$100,000,000"/>
    <x v="0"/>
    <x v="0"/>
    <x v="1"/>
  </r>
  <r>
    <n v="826"/>
    <n v="99608374"/>
    <s v="$10,000,000-$100,000,000"/>
    <x v="0"/>
    <x v="0"/>
    <x v="1"/>
  </r>
  <r>
    <n v="827"/>
    <n v="10000000"/>
    <s v="$1,000,000-$10,000,000"/>
    <x v="2"/>
    <x v="1"/>
    <x v="1"/>
  </r>
  <r>
    <n v="828"/>
    <n v="350000"/>
    <s v="$100,000-$1,000,000"/>
    <x v="3"/>
    <x v="0"/>
    <x v="1"/>
  </r>
  <r>
    <n v="829"/>
    <n v="17000000"/>
    <s v="$10,000,000-$100,000,000"/>
    <x v="0"/>
    <x v="0"/>
    <x v="1"/>
  </r>
  <r>
    <n v="830"/>
    <n v="6000000"/>
    <s v="$1,000,000-$10,000,000"/>
    <x v="2"/>
    <x v="0"/>
    <x v="1"/>
  </r>
  <r>
    <n v="831"/>
    <n v="46000000"/>
    <s v="$10,000,000-$100,000,000"/>
    <x v="0"/>
    <x v="0"/>
    <x v="1"/>
  </r>
  <r>
    <n v="832"/>
    <n v="2500000"/>
    <s v="$1,000,000-$10,000,000"/>
    <x v="2"/>
    <x v="0"/>
    <x v="1"/>
  </r>
  <r>
    <n v="833"/>
    <n v="2000000"/>
    <s v="$1,000,000-$10,000,000"/>
    <x v="2"/>
    <x v="0"/>
    <x v="1"/>
  </r>
  <r>
    <n v="834"/>
    <n v="10800000"/>
    <s v="$10,000,000-$100,000,000"/>
    <x v="0"/>
    <x v="2"/>
    <x v="1"/>
  </r>
  <r>
    <n v="835"/>
    <n v="240000"/>
    <s v="$100,000-$1,000,000"/>
    <x v="3"/>
    <x v="2"/>
    <x v="1"/>
  </r>
  <r>
    <n v="836"/>
    <n v="4000000"/>
    <s v="$1,000,000-$10,000,000"/>
    <x v="2"/>
    <x v="1"/>
    <x v="1"/>
  </r>
  <r>
    <n v="837"/>
    <n v="2900000"/>
    <s v="$1,000,000-$10,000,000"/>
    <x v="2"/>
    <x v="0"/>
    <x v="1"/>
  </r>
  <r>
    <n v="838"/>
    <n v="436000"/>
    <s v="$100,000-$1,000,000"/>
    <x v="3"/>
    <x v="0"/>
    <x v="1"/>
  </r>
  <r>
    <n v="839"/>
    <n v="0"/>
    <s v="$0"/>
    <x v="5"/>
    <x v="0"/>
    <x v="1"/>
  </r>
  <r>
    <n v="840"/>
    <n v="515000"/>
    <s v="$100,000-$1,000,000"/>
    <x v="3"/>
    <x v="0"/>
    <x v="1"/>
  </r>
  <r>
    <n v="841"/>
    <n v="1900000"/>
    <s v="$1,000,000-$10,000,000"/>
    <x v="2"/>
    <x v="0"/>
    <x v="1"/>
  </r>
  <r>
    <n v="842"/>
    <n v="119000"/>
    <s v="$100,000-$1,000,000"/>
    <x v="3"/>
    <x v="0"/>
    <x v="1"/>
  </r>
  <r>
    <n v="843"/>
    <n v="4700000"/>
    <s v="$1,000,000-$10,000,000"/>
    <x v="2"/>
    <x v="2"/>
    <x v="1"/>
  </r>
  <r>
    <n v="844"/>
    <n v="1800000"/>
    <s v="$1,000,000-$10,000,000"/>
    <x v="2"/>
    <x v="0"/>
    <x v="2"/>
  </r>
  <r>
    <n v="845"/>
    <n v="2160000"/>
    <s v="$1,000,000-$10,000,000"/>
    <x v="2"/>
    <x v="0"/>
    <x v="2"/>
  </r>
  <r>
    <n v="846"/>
    <n v="0"/>
    <s v="$0"/>
    <x v="5"/>
    <x v="0"/>
    <x v="2"/>
  </r>
  <r>
    <n v="847"/>
    <n v="1500000"/>
    <s v="$1,000,000-$10,000,000"/>
    <x v="2"/>
    <x v="0"/>
    <x v="2"/>
  </r>
  <r>
    <n v="848"/>
    <n v="460000"/>
    <s v="$100,000-$1,000,000"/>
    <x v="3"/>
    <x v="1"/>
    <x v="2"/>
  </r>
  <r>
    <n v="849"/>
    <n v="400000"/>
    <s v="$100,000-$1,000,000"/>
    <x v="3"/>
    <x v="0"/>
    <x v="2"/>
  </r>
  <r>
    <n v="850"/>
    <n v="0"/>
    <s v="$0"/>
    <x v="5"/>
    <x v="0"/>
    <x v="2"/>
  </r>
  <r>
    <n v="851"/>
    <n v="0"/>
    <s v="$0"/>
    <x v="5"/>
    <x v="0"/>
    <x v="2"/>
  </r>
  <r>
    <n v="852"/>
    <n v="0"/>
    <s v="$0"/>
    <x v="5"/>
    <x v="0"/>
    <x v="2"/>
  </r>
  <r>
    <n v="853"/>
    <n v="0"/>
    <s v="$0"/>
    <x v="5"/>
    <x v="0"/>
    <x v="2"/>
  </r>
  <r>
    <n v="854"/>
    <n v="0"/>
    <s v="$0"/>
    <x v="5"/>
    <x v="0"/>
    <x v="2"/>
  </r>
  <r>
    <n v="855"/>
    <n v="0"/>
    <s v="$0"/>
    <x v="5"/>
    <x v="0"/>
    <x v="2"/>
  </r>
  <r>
    <n v="856"/>
    <n v="27500000"/>
    <s v="$10,000,000-$100,000,000"/>
    <x v="0"/>
    <x v="0"/>
    <x v="2"/>
  </r>
  <r>
    <n v="857"/>
    <n v="40000000"/>
    <s v="$10,000,000-$100,000,000"/>
    <x v="0"/>
    <x v="0"/>
    <x v="2"/>
  </r>
  <r>
    <n v="858"/>
    <n v="41800000"/>
    <s v="$10,000,000-$100,000,000"/>
    <x v="0"/>
    <x v="0"/>
    <x v="2"/>
  </r>
  <r>
    <n v="859"/>
    <n v="40000000"/>
    <s v="$10,000,000-$100,000,000"/>
    <x v="0"/>
    <x v="0"/>
    <x v="2"/>
  </r>
  <r>
    <n v="860"/>
    <n v="40000000"/>
    <s v="$10,000,000-$100,000,000"/>
    <x v="0"/>
    <x v="0"/>
    <x v="2"/>
  </r>
  <r>
    <n v="861"/>
    <n v="204000000"/>
    <s v="$100,000,000-$1,100,000,000"/>
    <x v="1"/>
    <x v="0"/>
    <x v="2"/>
  </r>
  <r>
    <n v="862"/>
    <n v="195000000"/>
    <s v="$100,000,000-$1,100,000,000"/>
    <x v="1"/>
    <x v="0"/>
    <x v="2"/>
  </r>
  <r>
    <n v="863"/>
    <n v="330000000"/>
    <s v="$100,000,000-$1,100,000,000"/>
    <x v="1"/>
    <x v="1"/>
    <x v="2"/>
  </r>
  <r>
    <n v="864"/>
    <n v="90000000"/>
    <s v="$10,000,000-$100,000,000"/>
    <x v="0"/>
    <x v="0"/>
    <x v="2"/>
  </r>
  <r>
    <n v="865"/>
    <n v="600000000"/>
    <s v="$100,000,000-$1,100,000,000"/>
    <x v="1"/>
    <x v="0"/>
    <x v="2"/>
  </r>
  <r>
    <n v="866"/>
    <n v="28000000"/>
    <s v="$10,000,000-$100,000,000"/>
    <x v="0"/>
    <x v="0"/>
    <x v="2"/>
  </r>
  <r>
    <n v="867"/>
    <n v="180000000"/>
    <s v="$100,000,000-$1,100,000,000"/>
    <x v="1"/>
    <x v="0"/>
    <x v="2"/>
  </r>
  <r>
    <n v="868"/>
    <n v="44000000"/>
    <s v="$10,000,000-$100,000,000"/>
    <x v="0"/>
    <x v="0"/>
    <x v="2"/>
  </r>
  <r>
    <n v="869"/>
    <n v="234000000"/>
    <s v="$100,000,000-$1,100,000,000"/>
    <x v="1"/>
    <x v="3"/>
    <x v="2"/>
  </r>
  <r>
    <n v="870"/>
    <n v="353000000"/>
    <s v="$100,000,000-$1,100,000,000"/>
    <x v="1"/>
    <x v="0"/>
    <x v="2"/>
  </r>
  <r>
    <n v="871"/>
    <n v="225000000"/>
    <s v="$100,000,000-$1,100,000,000"/>
    <x v="1"/>
    <x v="0"/>
    <x v="2"/>
  </r>
  <r>
    <n v="872"/>
    <n v="48000000"/>
    <s v="$10,000,000-$100,000,000"/>
    <x v="0"/>
    <x v="1"/>
    <x v="2"/>
  </r>
  <r>
    <n v="873"/>
    <n v="115000000"/>
    <s v="$100,000,000-$1,100,000,000"/>
    <x v="1"/>
    <x v="1"/>
    <x v="2"/>
  </r>
  <r>
    <n v="874"/>
    <n v="15000000"/>
    <s v="$10,000,000-$100,000,000"/>
    <x v="0"/>
    <x v="1"/>
    <x v="2"/>
  </r>
  <r>
    <n v="875"/>
    <n v="13500000"/>
    <s v="$10,000,000-$100,000,000"/>
    <x v="0"/>
    <x v="1"/>
    <x v="2"/>
  </r>
  <r>
    <n v="876"/>
    <n v="65000000"/>
    <s v="$10,000,000-$100,000,000"/>
    <x v="0"/>
    <x v="1"/>
    <x v="2"/>
  </r>
  <r>
    <n v="877"/>
    <n v="12200000"/>
    <s v="$10,000,000-$100,000,000"/>
    <x v="0"/>
    <x v="0"/>
    <x v="2"/>
  </r>
  <r>
    <n v="878"/>
    <n v="32000000"/>
    <s v="$10,000,000-$100,000,000"/>
    <x v="0"/>
    <x v="0"/>
    <x v="2"/>
  </r>
  <r>
    <n v="879"/>
    <n v="240000000"/>
    <s v="$100,000,000-$1,100,000,000"/>
    <x v="1"/>
    <x v="0"/>
    <x v="2"/>
  </r>
  <r>
    <n v="880"/>
    <n v="42000000"/>
    <s v="$10,000,000-$100,000,000"/>
    <x v="0"/>
    <x v="0"/>
    <x v="2"/>
  </r>
  <r>
    <n v="881"/>
    <n v="100000000"/>
    <s v="$10,000,000-$100,000,000"/>
    <x v="0"/>
    <x v="0"/>
    <x v="2"/>
  </r>
  <r>
    <n v="882"/>
    <n v="110000000"/>
    <s v="$100,000,000-$1,100,000,000"/>
    <x v="1"/>
    <x v="0"/>
    <x v="2"/>
  </r>
  <r>
    <n v="883"/>
    <n v="20000000"/>
    <s v="$10,000,000-$100,000,000"/>
    <x v="0"/>
    <x v="0"/>
    <x v="2"/>
  </r>
  <r>
    <n v="884"/>
    <n v="30000000"/>
    <s v="$10,000,000-$100,000,000"/>
    <x v="0"/>
    <x v="0"/>
    <x v="2"/>
  </r>
  <r>
    <n v="885"/>
    <n v="75000000"/>
    <s v="$10,000,000-$100,000,000"/>
    <x v="0"/>
    <x v="0"/>
    <x v="2"/>
  </r>
  <r>
    <n v="886"/>
    <n v="75000000"/>
    <s v="$10,000,000-$100,000,000"/>
    <x v="0"/>
    <x v="0"/>
    <x v="2"/>
  </r>
  <r>
    <n v="887"/>
    <n v="37500000"/>
    <s v="$10,000,000-$100,000,000"/>
    <x v="0"/>
    <x v="0"/>
    <x v="2"/>
  </r>
  <r>
    <n v="888"/>
    <n v="3000000"/>
    <s v="$1,000,000-$10,000,000"/>
    <x v="2"/>
    <x v="0"/>
    <x v="2"/>
  </r>
  <r>
    <n v="889"/>
    <n v="17500000"/>
    <s v="$10,000,000-$100,000,000"/>
    <x v="0"/>
    <x v="0"/>
    <x v="2"/>
  </r>
  <r>
    <n v="890"/>
    <n v="17500000"/>
    <s v="$10,000,000-$100,000,000"/>
    <x v="0"/>
    <x v="0"/>
    <x v="2"/>
  </r>
  <r>
    <n v="891"/>
    <n v="12500000"/>
    <s v="$10,000,000-$100,000,000"/>
    <x v="0"/>
    <x v="1"/>
    <x v="2"/>
  </r>
  <r>
    <n v="892"/>
    <n v="3000000"/>
    <s v="$1,000,000-$10,000,000"/>
    <x v="2"/>
    <x v="0"/>
    <x v="2"/>
  </r>
  <r>
    <n v="893"/>
    <n v="7500000"/>
    <s v="$1,000,000-$10,000,000"/>
    <x v="2"/>
    <x v="1"/>
    <x v="2"/>
  </r>
  <r>
    <n v="894"/>
    <n v="17500000"/>
    <s v="$10,000,000-$100,000,000"/>
    <x v="0"/>
    <x v="0"/>
    <x v="2"/>
  </r>
  <r>
    <n v="895"/>
    <n v="7500000"/>
    <s v="$1,000,000-$10,000,000"/>
    <x v="2"/>
    <x v="0"/>
    <x v="2"/>
  </r>
  <r>
    <n v="896"/>
    <n v="50000"/>
    <s v="$5,000-$100,000"/>
    <x v="4"/>
    <x v="0"/>
    <x v="2"/>
  </r>
  <r>
    <n v="897"/>
    <n v="750000"/>
    <s v="$100,000-$1,000,000"/>
    <x v="3"/>
    <x v="0"/>
    <x v="2"/>
  </r>
  <r>
    <n v="898"/>
    <n v="250000"/>
    <s v="$100,000-$1,000,000"/>
    <x v="3"/>
    <x v="1"/>
    <x v="2"/>
  </r>
  <r>
    <n v="899"/>
    <n v="300000"/>
    <s v="$100,000-$1,000,000"/>
    <x v="3"/>
    <x v="0"/>
    <x v="2"/>
  </r>
  <r>
    <n v="900"/>
    <n v="50000"/>
    <s v="$5,000-$100,000"/>
    <x v="4"/>
    <x v="0"/>
    <x v="2"/>
  </r>
  <r>
    <n v="901"/>
    <n v="100000000"/>
    <s v="$10,000,000-$100,000,000"/>
    <x v="0"/>
    <x v="0"/>
    <x v="2"/>
  </r>
  <r>
    <n v="902"/>
    <n v="75000000"/>
    <s v="$10,000,000-$100,000,000"/>
    <x v="0"/>
    <x v="1"/>
    <x v="2"/>
  </r>
  <r>
    <n v="903"/>
    <n v="17500000"/>
    <s v="$10,000,000-$100,000,000"/>
    <x v="0"/>
    <x v="0"/>
    <x v="2"/>
  </r>
  <r>
    <n v="904"/>
    <n v="37500000"/>
    <s v="$10,000,000-$100,000,000"/>
    <x v="0"/>
    <x v="0"/>
    <x v="2"/>
  </r>
  <r>
    <n v="905"/>
    <n v="17500000"/>
    <s v="$10,000,000-$100,000,000"/>
    <x v="0"/>
    <x v="0"/>
    <x v="2"/>
  </r>
  <r>
    <n v="906"/>
    <n v="15000000"/>
    <s v="$10,000,000-$100,000,000"/>
    <x v="0"/>
    <x v="0"/>
    <x v="2"/>
  </r>
  <r>
    <n v="907"/>
    <n v="7500000"/>
    <s v="$1,000,000-$10,000,000"/>
    <x v="2"/>
    <x v="0"/>
    <x v="2"/>
  </r>
  <r>
    <n v="908"/>
    <n v="17500000"/>
    <s v="$10,000,000-$100,000,000"/>
    <x v="0"/>
    <x v="0"/>
    <x v="2"/>
  </r>
  <r>
    <n v="909"/>
    <n v="3000000"/>
    <s v="$1,000,000-$10,000,000"/>
    <x v="2"/>
    <x v="0"/>
    <x v="2"/>
  </r>
  <r>
    <n v="910"/>
    <n v="7500000"/>
    <s v="$1,000,000-$10,000,000"/>
    <x v="2"/>
    <x v="0"/>
    <x v="2"/>
  </r>
  <r>
    <n v="911"/>
    <n v="300000"/>
    <s v="$100,000-$1,000,000"/>
    <x v="3"/>
    <x v="1"/>
    <x v="2"/>
  </r>
  <r>
    <n v="912"/>
    <n v="5000000"/>
    <s v="$1,000,000-$10,000,000"/>
    <x v="2"/>
    <x v="0"/>
    <x v="2"/>
  </r>
  <r>
    <n v="913"/>
    <n v="1000000"/>
    <s v="$100,000-$1,000,000"/>
    <x v="3"/>
    <x v="0"/>
    <x v="2"/>
  </r>
  <r>
    <n v="914"/>
    <n v="0"/>
    <s v="$0"/>
    <x v="5"/>
    <x v="0"/>
    <x v="2"/>
  </r>
  <r>
    <n v="915"/>
    <n v="25000000"/>
    <s v="$10,000,000-$100,000,000"/>
    <x v="0"/>
    <x v="0"/>
    <x v="2"/>
  </r>
  <r>
    <n v="916"/>
    <n v="300000"/>
    <s v="$100,000-$1,000,000"/>
    <x v="3"/>
    <x v="0"/>
    <x v="2"/>
  </r>
  <r>
    <n v="917"/>
    <n v="300000"/>
    <s v="$100,000-$1,000,000"/>
    <x v="3"/>
    <x v="0"/>
    <x v="2"/>
  </r>
  <r>
    <n v="918"/>
    <n v="750000"/>
    <s v="$100,000-$1,000,000"/>
    <x v="3"/>
    <x v="0"/>
    <x v="2"/>
  </r>
  <r>
    <n v="919"/>
    <n v="750000"/>
    <s v="$100,000-$1,000,000"/>
    <x v="3"/>
    <x v="0"/>
    <x v="2"/>
  </r>
  <r>
    <n v="920"/>
    <n v="300000"/>
    <s v="$100,000-$1,000,000"/>
    <x v="3"/>
    <x v="0"/>
    <x v="2"/>
  </r>
  <r>
    <n v="921"/>
    <n v="750000"/>
    <s v="$100,000-$1,000,000"/>
    <x v="3"/>
    <x v="0"/>
    <x v="2"/>
  </r>
  <r>
    <n v="922"/>
    <n v="7500000"/>
    <s v="$1,000,000-$10,000,000"/>
    <x v="2"/>
    <x v="0"/>
    <x v="2"/>
  </r>
  <r>
    <n v="923"/>
    <n v="3000000"/>
    <s v="$1,000,000-$10,000,000"/>
    <x v="2"/>
    <x v="0"/>
    <x v="2"/>
  </r>
  <r>
    <n v="924"/>
    <n v="750000"/>
    <s v="$100,000-$1,000,000"/>
    <x v="3"/>
    <x v="0"/>
    <x v="2"/>
  </r>
  <r>
    <n v="925"/>
    <n v="3000000"/>
    <s v="$1,000,000-$10,000,000"/>
    <x v="2"/>
    <x v="0"/>
    <x v="2"/>
  </r>
  <r>
    <n v="926"/>
    <n v="3000000"/>
    <s v="$1,000,000-$10,000,000"/>
    <x v="2"/>
    <x v="0"/>
    <x v="2"/>
  </r>
  <r>
    <n v="927"/>
    <n v="300000"/>
    <s v="$100,000-$1,000,000"/>
    <x v="3"/>
    <x v="0"/>
    <x v="2"/>
  </r>
  <r>
    <n v="928"/>
    <n v="3000000"/>
    <s v="$1,000,000-$10,000,000"/>
    <x v="2"/>
    <x v="0"/>
    <x v="2"/>
  </r>
  <r>
    <n v="929"/>
    <n v="750000"/>
    <s v="$100,000-$1,000,000"/>
    <x v="3"/>
    <x v="0"/>
    <x v="2"/>
  </r>
  <r>
    <n v="930"/>
    <n v="300000"/>
    <s v="$100,000-$1,000,000"/>
    <x v="3"/>
    <x v="0"/>
    <x v="2"/>
  </r>
  <r>
    <n v="931"/>
    <n v="3000000"/>
    <s v="$1,000,000-$10,000,000"/>
    <x v="2"/>
    <x v="0"/>
    <x v="2"/>
  </r>
  <r>
    <n v="932"/>
    <n v="300000"/>
    <s v="$100,000-$1,000,000"/>
    <x v="3"/>
    <x v="0"/>
    <x v="2"/>
  </r>
  <r>
    <n v="933"/>
    <n v="3000000"/>
    <s v="$1,000,000-$10,000,000"/>
    <x v="2"/>
    <x v="0"/>
    <x v="2"/>
  </r>
  <r>
    <n v="934"/>
    <n v="3000000"/>
    <s v="$1,000,000-$10,000,000"/>
    <x v="2"/>
    <x v="0"/>
    <x v="2"/>
  </r>
  <r>
    <n v="935"/>
    <n v="17500000"/>
    <s v="$10,000,000-$100,000,000"/>
    <x v="0"/>
    <x v="0"/>
    <x v="2"/>
  </r>
  <r>
    <n v="936"/>
    <n v="3000000"/>
    <s v="$1,000,000-$10,000,000"/>
    <x v="2"/>
    <x v="0"/>
    <x v="2"/>
  </r>
  <r>
    <n v="937"/>
    <n v="750000"/>
    <s v="$100,000-$1,000,000"/>
    <x v="3"/>
    <x v="0"/>
    <x v="2"/>
  </r>
  <r>
    <n v="938"/>
    <n v="7500000"/>
    <s v="$1,000,000-$10,000,000"/>
    <x v="2"/>
    <x v="0"/>
    <x v="2"/>
  </r>
  <r>
    <n v="939"/>
    <n v="3000000"/>
    <s v="$1,000,000-$10,000,000"/>
    <x v="2"/>
    <x v="0"/>
    <x v="2"/>
  </r>
  <r>
    <n v="940"/>
    <n v="3000000"/>
    <s v="$1,000,000-$10,000,000"/>
    <x v="2"/>
    <x v="0"/>
    <x v="2"/>
  </r>
  <r>
    <n v="941"/>
    <n v="7500000"/>
    <s v="$1,000,000-$10,000,000"/>
    <x v="2"/>
    <x v="0"/>
    <x v="2"/>
  </r>
  <r>
    <n v="942"/>
    <n v="3000000"/>
    <s v="$1,000,000-$10,000,000"/>
    <x v="2"/>
    <x v="0"/>
    <x v="2"/>
  </r>
  <r>
    <n v="943"/>
    <n v="3000000"/>
    <s v="$1,000,000-$10,000,000"/>
    <x v="2"/>
    <x v="0"/>
    <x v="2"/>
  </r>
  <r>
    <n v="944"/>
    <n v="7500000"/>
    <s v="$1,000,000-$10,000,000"/>
    <x v="2"/>
    <x v="0"/>
    <x v="2"/>
  </r>
  <r>
    <n v="945"/>
    <n v="3000000"/>
    <s v="$1,000,000-$10,000,000"/>
    <x v="2"/>
    <x v="0"/>
    <x v="2"/>
  </r>
  <r>
    <n v="946"/>
    <n v="3000000"/>
    <s v="$1,000,000-$10,000,000"/>
    <x v="2"/>
    <x v="0"/>
    <x v="2"/>
  </r>
  <r>
    <n v="947"/>
    <n v="300000"/>
    <s v="$100,000-$1,000,000"/>
    <x v="3"/>
    <x v="0"/>
    <x v="2"/>
  </r>
  <r>
    <n v="948"/>
    <n v="3000000"/>
    <s v="$1,000,000-$10,000,000"/>
    <x v="2"/>
    <x v="0"/>
    <x v="2"/>
  </r>
  <r>
    <n v="949"/>
    <n v="750000"/>
    <s v="$100,000-$1,000,000"/>
    <x v="3"/>
    <x v="0"/>
    <x v="2"/>
  </r>
  <r>
    <n v="950"/>
    <n v="7500000"/>
    <s v="$1,000,000-$10,000,000"/>
    <x v="2"/>
    <x v="0"/>
    <x v="2"/>
  </r>
  <r>
    <n v="951"/>
    <n v="7500000"/>
    <s v="$1,000,000-$10,000,000"/>
    <x v="2"/>
    <x v="0"/>
    <x v="2"/>
  </r>
  <r>
    <n v="952"/>
    <n v="2550000"/>
    <s v="$1,000,000-$10,000,000"/>
    <x v="2"/>
    <x v="0"/>
    <x v="2"/>
  </r>
  <r>
    <n v="953"/>
    <n v="2750000"/>
    <s v="$1,000,000-$10,000,000"/>
    <x v="2"/>
    <x v="0"/>
    <x v="2"/>
  </r>
  <r>
    <n v="954"/>
    <n v="750000"/>
    <s v="$100,000-$1,000,000"/>
    <x v="3"/>
    <x v="0"/>
    <x v="2"/>
  </r>
  <r>
    <n v="955"/>
    <n v="750000"/>
    <s v="$100,000-$1,000,000"/>
    <x v="3"/>
    <x v="0"/>
    <x v="2"/>
  </r>
  <r>
    <n v="956"/>
    <n v="300000"/>
    <s v="$100,000-$1,000,000"/>
    <x v="3"/>
    <x v="0"/>
    <x v="2"/>
  </r>
  <r>
    <n v="957"/>
    <n v="50000"/>
    <s v="$5,000-$100,000"/>
    <x v="4"/>
    <x v="0"/>
    <x v="2"/>
  </r>
  <r>
    <n v="958"/>
    <n v="3000000"/>
    <s v="$1,000,000-$10,000,000"/>
    <x v="2"/>
    <x v="0"/>
    <x v="2"/>
  </r>
  <r>
    <n v="959"/>
    <n v="3000000"/>
    <s v="$1,000,000-$10,000,000"/>
    <x v="2"/>
    <x v="1"/>
    <x v="2"/>
  </r>
  <r>
    <n v="960"/>
    <n v="3000000"/>
    <s v="$1,000,000-$10,000,000"/>
    <x v="2"/>
    <x v="1"/>
    <x v="2"/>
  </r>
  <r>
    <n v="961"/>
    <n v="5500000"/>
    <s v="$1,000,000-$10,000,000"/>
    <x v="2"/>
    <x v="1"/>
    <x v="2"/>
  </r>
  <r>
    <n v="962"/>
    <n v="300000"/>
    <s v="$100,000-$1,000,000"/>
    <x v="3"/>
    <x v="1"/>
    <x v="2"/>
  </r>
  <r>
    <n v="963"/>
    <n v="300000"/>
    <s v="$100,000-$1,000,000"/>
    <x v="3"/>
    <x v="3"/>
    <x v="2"/>
  </r>
  <r>
    <n v="964"/>
    <n v="17500000"/>
    <s v="$10,000,000-$100,000,000"/>
    <x v="0"/>
    <x v="0"/>
    <x v="2"/>
  </r>
  <r>
    <n v="965"/>
    <n v="25500000"/>
    <s v="$10,000,000-$100,000,000"/>
    <x v="0"/>
    <x v="0"/>
    <x v="2"/>
  </r>
  <r>
    <n v="966"/>
    <n v="5500000"/>
    <s v="$1,000,000-$10,000,000"/>
    <x v="2"/>
    <x v="1"/>
    <x v="2"/>
  </r>
  <r>
    <n v="967"/>
    <n v="17500000"/>
    <s v="$10,000,000-$100,000,000"/>
    <x v="0"/>
    <x v="1"/>
    <x v="2"/>
  </r>
  <r>
    <n v="968"/>
    <n v="3000000"/>
    <s v="$1,000,000-$10,000,000"/>
    <x v="2"/>
    <x v="0"/>
    <x v="2"/>
  </r>
  <r>
    <n v="969"/>
    <n v="0"/>
    <s v="$0"/>
    <x v="5"/>
    <x v="0"/>
    <x v="2"/>
  </r>
  <r>
    <n v="970"/>
    <n v="0"/>
    <s v="$0"/>
    <x v="5"/>
    <x v="0"/>
    <x v="2"/>
  </r>
  <r>
    <n v="971"/>
    <n v="0"/>
    <s v="$0"/>
    <x v="5"/>
    <x v="0"/>
    <x v="2"/>
  </r>
  <r>
    <n v="972"/>
    <n v="0"/>
    <s v="$0"/>
    <x v="5"/>
    <x v="0"/>
    <x v="2"/>
  </r>
  <r>
    <n v="973"/>
    <n v="0"/>
    <s v="$0"/>
    <x v="5"/>
    <x v="0"/>
    <x v="2"/>
  </r>
  <r>
    <n v="974"/>
    <n v="2550000"/>
    <s v="$1,000,000-$10,000,000"/>
    <x v="2"/>
    <x v="0"/>
    <x v="2"/>
  </r>
  <r>
    <n v="975"/>
    <n v="2550000"/>
    <s v="$1,000,000-$10,000,000"/>
    <x v="2"/>
    <x v="0"/>
    <x v="2"/>
  </r>
  <r>
    <n v="976"/>
    <n v="12550000"/>
    <s v="$10,000,000-$100,000,000"/>
    <x v="0"/>
    <x v="0"/>
    <x v="2"/>
  </r>
  <r>
    <n v="977"/>
    <n v="2550000"/>
    <s v="$1,000,000-$10,000,000"/>
    <x v="2"/>
    <x v="0"/>
    <x v="2"/>
  </r>
  <r>
    <n v="978"/>
    <n v="50000"/>
    <s v="$5,000-$100,000"/>
    <x v="4"/>
    <x v="0"/>
    <x v="2"/>
  </r>
  <r>
    <n v="979"/>
    <n v="50000"/>
    <s v="$5,000-$100,000"/>
    <x v="4"/>
    <x v="0"/>
    <x v="2"/>
  </r>
  <r>
    <n v="980"/>
    <n v="50000"/>
    <s v="$5,000-$100,000"/>
    <x v="4"/>
    <x v="0"/>
    <x v="2"/>
  </r>
  <r>
    <n v="981"/>
    <n v="50000"/>
    <s v="$5,000-$100,000"/>
    <x v="4"/>
    <x v="0"/>
    <x v="2"/>
  </r>
  <r>
    <n v="982"/>
    <n v="50000"/>
    <s v="$5,000-$100,000"/>
    <x v="4"/>
    <x v="0"/>
    <x v="2"/>
  </r>
  <r>
    <n v="983"/>
    <n v="250000"/>
    <s v="$100,000-$1,000,000"/>
    <x v="3"/>
    <x v="0"/>
    <x v="2"/>
  </r>
  <r>
    <n v="984"/>
    <n v="30000000"/>
    <s v="$10,000,000-$100,000,000"/>
    <x v="0"/>
    <x v="0"/>
    <x v="2"/>
  </r>
  <r>
    <n v="985"/>
    <n v="50000"/>
    <s v="$5,000-$100,000"/>
    <x v="4"/>
    <x v="0"/>
    <x v="2"/>
  </r>
  <r>
    <n v="986"/>
    <n v="3000000"/>
    <s v="$1,000,000-$10,000,000"/>
    <x v="2"/>
    <x v="0"/>
    <x v="2"/>
  </r>
  <r>
    <n v="987"/>
    <n v="17500000"/>
    <s v="$10,000,000-$100,000,000"/>
    <x v="0"/>
    <x v="0"/>
    <x v="2"/>
  </r>
  <r>
    <n v="988"/>
    <n v="17500000"/>
    <s v="$10,000,000-$100,000,000"/>
    <x v="0"/>
    <x v="0"/>
    <x v="2"/>
  </r>
  <r>
    <n v="989"/>
    <n v="7500000"/>
    <s v="$1,000,000-$10,000,000"/>
    <x v="2"/>
    <x v="0"/>
    <x v="2"/>
  </r>
  <r>
    <n v="990"/>
    <n v="75000000"/>
    <s v="$10,000,000-$100,000,000"/>
    <x v="0"/>
    <x v="0"/>
    <x v="2"/>
  </r>
  <r>
    <n v="991"/>
    <n v="3000000"/>
    <s v="$1,000,000-$10,000,000"/>
    <x v="2"/>
    <x v="0"/>
    <x v="2"/>
  </r>
  <r>
    <n v="992"/>
    <n v="2750000"/>
    <s v="$1,000,000-$10,000,000"/>
    <x v="2"/>
    <x v="0"/>
    <x v="2"/>
  </r>
  <r>
    <n v="993"/>
    <n v="5500000"/>
    <s v="$1,000,000-$10,000,000"/>
    <x v="2"/>
    <x v="0"/>
    <x v="2"/>
  </r>
  <r>
    <n v="994"/>
    <n v="2500000"/>
    <s v="$1,000,000-$10,000,000"/>
    <x v="2"/>
    <x v="1"/>
    <x v="2"/>
  </r>
  <r>
    <n v="995"/>
    <n v="5000000"/>
    <s v="$1,000,000-$10,000,000"/>
    <x v="2"/>
    <x v="0"/>
    <x v="2"/>
  </r>
  <r>
    <n v="996"/>
    <n v="2750000"/>
    <s v="$1,000,000-$10,000,000"/>
    <x v="2"/>
    <x v="0"/>
    <x v="2"/>
  </r>
  <r>
    <n v="997"/>
    <n v="500000"/>
    <s v="$100,000-$1,000,000"/>
    <x v="3"/>
    <x v="0"/>
    <x v="2"/>
  </r>
  <r>
    <n v="998"/>
    <n v="2550000"/>
    <s v="$1,000,000-$10,000,000"/>
    <x v="2"/>
    <x v="0"/>
    <x v="2"/>
  </r>
  <r>
    <n v="999"/>
    <n v="550000"/>
    <s v="$100,000-$1,000,000"/>
    <x v="3"/>
    <x v="0"/>
    <x v="2"/>
  </r>
  <r>
    <n v="1000"/>
    <n v="750000"/>
    <s v="$100,000-$1,000,000"/>
    <x v="3"/>
    <x v="0"/>
    <x v="2"/>
  </r>
  <r>
    <n v="1001"/>
    <n v="464500000"/>
    <s v="$100,000,000-$1,100,000,000"/>
    <x v="1"/>
    <x v="0"/>
    <x v="2"/>
  </r>
  <r>
    <n v="1002"/>
    <n v="80000000"/>
    <s v="$10,000,000-$100,000,000"/>
    <x v="0"/>
    <x v="0"/>
    <x v="2"/>
  </r>
  <r>
    <n v="1003"/>
    <n v="7500000"/>
    <s v="$1,000,000-$10,000,000"/>
    <x v="2"/>
    <x v="0"/>
    <x v="2"/>
  </r>
  <r>
    <n v="1004"/>
    <n v="0"/>
    <s v="$0"/>
    <x v="5"/>
    <x v="0"/>
    <x v="2"/>
  </r>
  <r>
    <n v="1005"/>
    <n v="80000000"/>
    <s v="$10,000,000-$100,000,000"/>
    <x v="0"/>
    <x v="0"/>
    <x v="2"/>
  </r>
  <r>
    <n v="1006"/>
    <n v="5000000"/>
    <s v="$1,000,000-$10,000,000"/>
    <x v="2"/>
    <x v="0"/>
    <x v="2"/>
  </r>
  <r>
    <n v="1007"/>
    <n v="33500000"/>
    <s v="$10,000,000-$100,000,000"/>
    <x v="0"/>
    <x v="0"/>
    <x v="2"/>
  </r>
  <r>
    <n v="1008"/>
    <n v="750000"/>
    <s v="$100,000-$1,000,000"/>
    <x v="3"/>
    <x v="0"/>
    <x v="2"/>
  </r>
  <r>
    <n v="1009"/>
    <n v="50000000"/>
    <s v="$10,000,000-$100,000,000"/>
    <x v="0"/>
    <x v="0"/>
    <x v="2"/>
  </r>
  <r>
    <n v="1010"/>
    <n v="200000000"/>
    <s v="$100,000,000-$1,100,000,000"/>
    <x v="1"/>
    <x v="0"/>
    <x v="2"/>
  </r>
  <r>
    <n v="1011"/>
    <n v="56000000"/>
    <s v="$10,000,000-$100,000,000"/>
    <x v="0"/>
    <x v="0"/>
    <x v="2"/>
  </r>
  <r>
    <n v="1012"/>
    <n v="56000000"/>
    <s v="$10,000,000-$100,000,000"/>
    <x v="0"/>
    <x v="0"/>
    <x v="2"/>
  </r>
  <r>
    <n v="1013"/>
    <n v="52000000"/>
    <s v="$10,000,000-$100,000,000"/>
    <x v="0"/>
    <x v="0"/>
    <x v="2"/>
  </r>
  <r>
    <n v="1014"/>
    <n v="7400000"/>
    <s v="$1,000,000-$10,000,000"/>
    <x v="2"/>
    <x v="0"/>
    <x v="2"/>
  </r>
  <r>
    <n v="1015"/>
    <n v="9880000"/>
    <s v="$1,000,000-$10,000,000"/>
    <x v="2"/>
    <x v="0"/>
    <x v="2"/>
  </r>
  <r>
    <n v="1016"/>
    <n v="7400000"/>
    <s v="$1,000,000-$10,000,000"/>
    <x v="2"/>
    <x v="0"/>
    <x v="2"/>
  </r>
  <r>
    <n v="1017"/>
    <n v="1623808"/>
    <s v="$1,000,000-$10,000,000"/>
    <x v="2"/>
    <x v="0"/>
    <x v="2"/>
  </r>
  <r>
    <n v="1018"/>
    <n v="950542"/>
    <s v="$100,000-$1,000,000"/>
    <x v="3"/>
    <x v="0"/>
    <x v="2"/>
  </r>
  <r>
    <n v="1019"/>
    <n v="8966774"/>
    <s v="$1,000,000-$10,000,000"/>
    <x v="2"/>
    <x v="1"/>
    <x v="2"/>
  </r>
  <r>
    <n v="1020"/>
    <n v="168000"/>
    <s v="$100,000-$1,000,000"/>
    <x v="3"/>
    <x v="1"/>
    <x v="2"/>
  </r>
  <r>
    <n v="1021"/>
    <n v="590182"/>
    <s v="$100,000-$1,000,000"/>
    <x v="3"/>
    <x v="1"/>
    <x v="2"/>
  </r>
  <r>
    <n v="1022"/>
    <n v="19000000"/>
    <s v="$10,000,000-$100,000,000"/>
    <x v="0"/>
    <x v="1"/>
    <x v="2"/>
  </r>
  <r>
    <n v="1023"/>
    <n v="20000000"/>
    <s v="$10,000,000-$100,000,000"/>
    <x v="0"/>
    <x v="1"/>
    <x v="2"/>
  </r>
  <r>
    <n v="1024"/>
    <n v="5222618"/>
    <s v="$1,000,000-$10,000,000"/>
    <x v="2"/>
    <x v="1"/>
    <x v="2"/>
  </r>
  <r>
    <n v="1025"/>
    <n v="30000000"/>
    <s v="$10,000,000-$100,000,000"/>
    <x v="0"/>
    <x v="1"/>
    <x v="2"/>
  </r>
  <r>
    <n v="1026"/>
    <n v="500000"/>
    <s v="$100,000-$1,000,000"/>
    <x v="3"/>
    <x v="1"/>
    <x v="2"/>
  </r>
  <r>
    <n v="1027"/>
    <n v="2400000"/>
    <s v="$1,000,000-$10,000,000"/>
    <x v="2"/>
    <x v="0"/>
    <x v="2"/>
  </r>
  <r>
    <n v="1028"/>
    <n v="12000000"/>
    <s v="$10,000,000-$100,000,000"/>
    <x v="0"/>
    <x v="0"/>
    <x v="2"/>
  </r>
  <r>
    <n v="1029"/>
    <n v="11580000"/>
    <s v="$10,000,000-$100,000,000"/>
    <x v="0"/>
    <x v="0"/>
    <x v="2"/>
  </r>
  <r>
    <n v="1030"/>
    <n v="240000000"/>
    <s v="$100,000,000-$1,100,000,000"/>
    <x v="1"/>
    <x v="0"/>
    <x v="2"/>
  </r>
  <r>
    <n v="1031"/>
    <n v="27778370"/>
    <s v="$10,000,000-$100,000,000"/>
    <x v="0"/>
    <x v="0"/>
    <x v="2"/>
  </r>
  <r>
    <n v="1032"/>
    <n v="22800000"/>
    <s v="$10,000,000-$100,000,000"/>
    <x v="0"/>
    <x v="0"/>
    <x v="2"/>
  </r>
  <r>
    <n v="1033"/>
    <n v="7181384"/>
    <s v="$1,000,000-$10,000,000"/>
    <x v="2"/>
    <x v="0"/>
    <x v="2"/>
  </r>
  <r>
    <n v="1034"/>
    <n v="31000000"/>
    <s v="$10,000,000-$100,000,000"/>
    <x v="0"/>
    <x v="0"/>
    <x v="2"/>
  </r>
  <r>
    <n v="1035"/>
    <n v="98690000"/>
    <s v="$10,000,000-$100,000,000"/>
    <x v="0"/>
    <x v="0"/>
    <x v="2"/>
  </r>
  <r>
    <n v="1036"/>
    <n v="1313000"/>
    <s v="$1,000,000-$10,000,000"/>
    <x v="2"/>
    <x v="0"/>
    <x v="2"/>
  </r>
  <r>
    <n v="1037"/>
    <n v="12340000"/>
    <s v="$10,000,000-$100,000,000"/>
    <x v="0"/>
    <x v="0"/>
    <x v="2"/>
  </r>
  <r>
    <n v="1038"/>
    <n v="5000000"/>
    <s v="$1,000,000-$10,000,000"/>
    <x v="2"/>
    <x v="0"/>
    <x v="2"/>
  </r>
  <r>
    <n v="1039"/>
    <m/>
    <s v="$0"/>
    <x v="5"/>
    <x v="0"/>
    <x v="2"/>
  </r>
  <r>
    <n v="1040"/>
    <m/>
    <s v="$0"/>
    <x v="5"/>
    <x v="0"/>
    <x v="2"/>
  </r>
  <r>
    <n v="1041"/>
    <m/>
    <s v="$0"/>
    <x v="5"/>
    <x v="0"/>
    <x v="2"/>
  </r>
  <r>
    <n v="1042"/>
    <n v="15288776"/>
    <s v="$10,000,000-$100,000,000"/>
    <x v="0"/>
    <x v="0"/>
    <x v="2"/>
  </r>
  <r>
    <n v="1043"/>
    <n v="3619638"/>
    <s v="$1,000,000-$10,000,000"/>
    <x v="2"/>
    <x v="0"/>
    <x v="2"/>
  </r>
  <r>
    <n v="1044"/>
    <n v="18041260"/>
    <s v="$10,000,000-$100,000,000"/>
    <x v="0"/>
    <x v="0"/>
    <x v="2"/>
  </r>
  <r>
    <n v="1045"/>
    <n v="2162462"/>
    <s v="$1,000,000-$10,000,000"/>
    <x v="2"/>
    <x v="0"/>
    <x v="2"/>
  </r>
  <r>
    <n v="1046"/>
    <n v="14000000"/>
    <s v="$10,000,000-$100,000,000"/>
    <x v="0"/>
    <x v="0"/>
    <x v="2"/>
  </r>
  <r>
    <n v="1047"/>
    <n v="5700000"/>
    <s v="$1,000,000-$10,000,000"/>
    <x v="2"/>
    <x v="1"/>
    <x v="2"/>
  </r>
  <r>
    <n v="1048"/>
    <n v="58200000"/>
    <s v="$10,000,000-$100,000,000"/>
    <x v="0"/>
    <x v="0"/>
    <x v="2"/>
  </r>
  <r>
    <n v="1049"/>
    <n v="80113667"/>
    <s v="$10,000,000-$100,000,000"/>
    <x v="0"/>
    <x v="0"/>
    <x v="2"/>
  </r>
  <r>
    <n v="1050"/>
    <n v="3500000000"/>
    <s v="$1,100 (M)+"/>
    <x v="6"/>
    <x v="0"/>
    <x v="2"/>
  </r>
  <r>
    <n v="1051"/>
    <n v="82000000"/>
    <s v="$10,000,000-$100,000,000"/>
    <x v="0"/>
    <x v="0"/>
    <x v="2"/>
  </r>
  <r>
    <n v="1052"/>
    <n v="36000000"/>
    <s v="$10,000,000-$100,000,000"/>
    <x v="0"/>
    <x v="0"/>
    <x v="2"/>
  </r>
  <r>
    <n v="1053"/>
    <n v="195000000"/>
    <s v="$100,000,000-$1,100,000,000"/>
    <x v="1"/>
    <x v="0"/>
    <x v="2"/>
  </r>
  <r>
    <n v="1054"/>
    <n v="50000000"/>
    <s v="$10,000,000-$100,000,000"/>
    <x v="0"/>
    <x v="0"/>
    <x v="2"/>
  </r>
  <r>
    <n v="1055"/>
    <n v="85000000"/>
    <s v="$10,000,000-$100,000,000"/>
    <x v="0"/>
    <x v="1"/>
    <x v="2"/>
  </r>
  <r>
    <n v="1056"/>
    <n v="17419652"/>
    <s v="$10,000,000-$100,000,000"/>
    <x v="0"/>
    <x v="0"/>
    <x v="2"/>
  </r>
  <r>
    <n v="1057"/>
    <n v="6699483"/>
    <s v="$1,000,000-$10,000,000"/>
    <x v="2"/>
    <x v="0"/>
    <x v="2"/>
  </r>
  <r>
    <n v="1058"/>
    <n v="28800000"/>
    <s v="$10,000,000-$100,000,000"/>
    <x v="0"/>
    <x v="0"/>
    <x v="2"/>
  </r>
  <r>
    <n v="1059"/>
    <n v="20000000"/>
    <s v="$10,000,000-$100,000,000"/>
    <x v="0"/>
    <x v="0"/>
    <x v="2"/>
  </r>
  <r>
    <n v="1060"/>
    <n v="60000000"/>
    <s v="$10,000,000-$100,000,000"/>
    <x v="0"/>
    <x v="1"/>
    <x v="2"/>
  </r>
  <r>
    <n v="1061"/>
    <n v="8000000"/>
    <s v="$1,000,000-$10,000,000"/>
    <x v="2"/>
    <x v="0"/>
    <x v="2"/>
  </r>
  <r>
    <n v="1062"/>
    <n v="70000"/>
    <s v="$5,000-$100,000"/>
    <x v="4"/>
    <x v="1"/>
    <x v="2"/>
  </r>
  <r>
    <n v="1063"/>
    <n v="327000"/>
    <s v="$100,000-$1,000,000"/>
    <x v="3"/>
    <x v="1"/>
    <x v="2"/>
  </r>
  <r>
    <n v="1064"/>
    <n v="14750000"/>
    <s v="$10,000,000-$100,000,000"/>
    <x v="0"/>
    <x v="0"/>
    <x v="2"/>
  </r>
  <r>
    <n v="1065"/>
    <n v="0"/>
    <s v="$0"/>
    <x v="5"/>
    <x v="1"/>
    <x v="2"/>
  </r>
  <r>
    <n v="1066"/>
    <n v="0"/>
    <s v="$0"/>
    <x v="5"/>
    <x v="0"/>
    <x v="2"/>
  </r>
  <r>
    <n v="1067"/>
    <m/>
    <s v="$0"/>
    <x v="5"/>
    <x v="0"/>
    <x v="2"/>
  </r>
  <r>
    <n v="1068"/>
    <n v="16500000"/>
    <s v="$10,000,000-$100,000,000"/>
    <x v="0"/>
    <x v="0"/>
    <x v="2"/>
  </r>
  <r>
    <n v="1069"/>
    <n v="16500000"/>
    <s v="$10,000,000-$100,000,000"/>
    <x v="0"/>
    <x v="0"/>
    <x v="2"/>
  </r>
  <r>
    <n v="1070"/>
    <n v="242000000"/>
    <s v="$100,000,000-$1,100,000,000"/>
    <x v="1"/>
    <x v="0"/>
    <x v="2"/>
  </r>
  <r>
    <n v="1071"/>
    <n v="34000000"/>
    <s v="$10,000,000-$100,000,000"/>
    <x v="0"/>
    <x v="1"/>
    <x v="2"/>
  </r>
  <r>
    <n v="1072"/>
    <n v="26000000"/>
    <s v="$10,000,000-$100,000,000"/>
    <x v="0"/>
    <x v="0"/>
    <x v="2"/>
  </r>
  <r>
    <n v="1073"/>
    <m/>
    <s v="$0"/>
    <x v="5"/>
    <x v="0"/>
    <x v="2"/>
  </r>
  <r>
    <n v="1074"/>
    <n v="402500"/>
    <s v="$100,000-$1,000,000"/>
    <x v="3"/>
    <x v="0"/>
    <x v="2"/>
  </r>
  <r>
    <n v="1075"/>
    <n v="3279900"/>
    <s v="$1,000,000-$10,000,000"/>
    <x v="2"/>
    <x v="0"/>
    <x v="2"/>
  </r>
  <r>
    <n v="1076"/>
    <n v="160000"/>
    <s v="$100,000-$1,000,000"/>
    <x v="3"/>
    <x v="0"/>
    <x v="2"/>
  </r>
  <r>
    <n v="1077"/>
    <n v="1690650"/>
    <s v="$1,000,000-$10,000,000"/>
    <x v="2"/>
    <x v="0"/>
    <x v="2"/>
  </r>
  <r>
    <n v="1078"/>
    <n v="817554"/>
    <s v="$100,000-$1,000,000"/>
    <x v="3"/>
    <x v="0"/>
    <x v="2"/>
  </r>
  <r>
    <n v="1079"/>
    <n v="391264"/>
    <s v="$100,000-$1,000,000"/>
    <x v="3"/>
    <x v="0"/>
    <x v="2"/>
  </r>
  <r>
    <n v="1080"/>
    <n v="18267000"/>
    <s v="$10,000,000-$100,000,000"/>
    <x v="0"/>
    <x v="0"/>
    <x v="2"/>
  </r>
  <r>
    <n v="1081"/>
    <n v="14376000"/>
    <s v="$10,000,000-$100,000,000"/>
    <x v="0"/>
    <x v="0"/>
    <x v="2"/>
  </r>
  <r>
    <n v="1082"/>
    <n v="1617000"/>
    <s v="$1,000,000-$10,000,000"/>
    <x v="2"/>
    <x v="0"/>
    <x v="2"/>
  </r>
  <r>
    <n v="1083"/>
    <n v="17320860"/>
    <s v="$10,000,000-$100,000,000"/>
    <x v="0"/>
    <x v="0"/>
    <x v="2"/>
  </r>
  <r>
    <n v="1084"/>
    <n v="19200000"/>
    <s v="$10,000,000-$100,000,000"/>
    <x v="0"/>
    <x v="0"/>
    <x v="2"/>
  </r>
  <r>
    <n v="1085"/>
    <n v="2790567"/>
    <s v="$1,000,000-$10,000,000"/>
    <x v="2"/>
    <x v="0"/>
    <x v="2"/>
  </r>
  <r>
    <n v="1086"/>
    <n v="500000"/>
    <s v="$100,000-$1,000,000"/>
    <x v="3"/>
    <x v="0"/>
    <x v="2"/>
  </r>
  <r>
    <n v="1087"/>
    <n v="10195192"/>
    <s v="$10,000,000-$100,000,000"/>
    <x v="0"/>
    <x v="2"/>
    <x v="2"/>
  </r>
  <r>
    <n v="1088"/>
    <n v="215000000"/>
    <s v="$100,000,000-$1,100,000,000"/>
    <x v="1"/>
    <x v="0"/>
    <x v="2"/>
  </r>
  <r>
    <n v="1089"/>
    <m/>
    <s v="$0"/>
    <x v="5"/>
    <x v="1"/>
    <x v="2"/>
  </r>
  <r>
    <n v="1090"/>
    <n v="265713247"/>
    <s v="$100,000,000-$1,100,000,000"/>
    <x v="1"/>
    <x v="2"/>
    <x v="2"/>
  </r>
  <r>
    <n v="1091"/>
    <n v="1285531"/>
    <s v="$1,000,000-$10,000,000"/>
    <x v="2"/>
    <x v="1"/>
    <x v="2"/>
  </r>
  <r>
    <n v="1092"/>
    <n v="3348379"/>
    <s v="$1,000,000-$10,000,000"/>
    <x v="2"/>
    <x v="0"/>
    <x v="2"/>
  </r>
  <r>
    <n v="1093"/>
    <n v="40632811"/>
    <s v="$10,000,000-$100,000,000"/>
    <x v="0"/>
    <x v="1"/>
    <x v="2"/>
  </r>
  <r>
    <n v="1094"/>
    <n v="215000000"/>
    <s v="$100,000,000-$1,100,000,000"/>
    <x v="1"/>
    <x v="0"/>
    <x v="2"/>
  </r>
  <r>
    <n v="1095"/>
    <n v="215000000"/>
    <s v="$100,000,000-$1,100,000,000"/>
    <x v="1"/>
    <x v="0"/>
    <x v="2"/>
  </r>
  <r>
    <n v="1096"/>
    <n v="20000000"/>
    <s v="$10,000,000-$100,000,000"/>
    <x v="0"/>
    <x v="0"/>
    <x v="2"/>
  </r>
  <r>
    <n v="1097"/>
    <n v="215000000"/>
    <s v="$100,000,000-$1,100,000,000"/>
    <x v="1"/>
    <x v="0"/>
    <x v="2"/>
  </r>
  <r>
    <n v="1098"/>
    <n v="3150000"/>
    <s v="$1,000,000-$10,000,000"/>
    <x v="2"/>
    <x v="1"/>
    <x v="2"/>
  </r>
  <r>
    <n v="1099"/>
    <n v="250000"/>
    <s v="$100,000-$1,000,000"/>
    <x v="3"/>
    <x v="2"/>
    <x v="2"/>
  </r>
  <r>
    <n v="1100"/>
    <n v="150000"/>
    <s v="$100,000-$1,000,000"/>
    <x v="3"/>
    <x v="2"/>
    <x v="2"/>
  </r>
  <r>
    <n v="1101"/>
    <n v="300000"/>
    <s v="$100,000-$1,000,000"/>
    <x v="3"/>
    <x v="2"/>
    <x v="2"/>
  </r>
  <r>
    <n v="1102"/>
    <n v="208000"/>
    <s v="$100,000-$1,000,000"/>
    <x v="3"/>
    <x v="0"/>
    <x v="2"/>
  </r>
  <r>
    <n v="1103"/>
    <n v="2000000"/>
    <s v="$1,000,000-$10,000,000"/>
    <x v="2"/>
    <x v="2"/>
    <x v="2"/>
  </r>
  <r>
    <n v="1104"/>
    <n v="1000000"/>
    <s v="$100,000-$1,000,000"/>
    <x v="3"/>
    <x v="2"/>
    <x v="2"/>
  </r>
  <r>
    <n v="1105"/>
    <n v="1000000"/>
    <s v="$100,000-$1,000,000"/>
    <x v="3"/>
    <x v="2"/>
    <x v="2"/>
  </r>
  <r>
    <n v="1106"/>
    <n v="160000"/>
    <s v="$100,000-$1,000,000"/>
    <x v="3"/>
    <x v="2"/>
    <x v="2"/>
  </r>
  <r>
    <n v="1107"/>
    <n v="143000"/>
    <s v="$100,000-$1,000,000"/>
    <x v="3"/>
    <x v="2"/>
    <x v="2"/>
  </r>
  <r>
    <n v="1108"/>
    <n v="97000"/>
    <s v="$5,000-$100,000"/>
    <x v="4"/>
    <x v="2"/>
    <x v="2"/>
  </r>
  <r>
    <n v="1109"/>
    <n v="110000000"/>
    <s v="$100,000,000-$1,100,000,000"/>
    <x v="1"/>
    <x v="0"/>
    <x v="2"/>
  </r>
  <r>
    <n v="1110"/>
    <n v="11000000"/>
    <s v="$10,000,000-$100,000,000"/>
    <x v="0"/>
    <x v="0"/>
    <x v="2"/>
  </r>
  <r>
    <n v="1111"/>
    <n v="7500000"/>
    <s v="$1,000,000-$10,000,000"/>
    <x v="2"/>
    <x v="0"/>
    <x v="2"/>
  </r>
  <r>
    <n v="1112"/>
    <n v="715000"/>
    <s v="$100,000-$1,000,000"/>
    <x v="3"/>
    <x v="0"/>
    <x v="2"/>
  </r>
  <r>
    <n v="1113"/>
    <n v="1200000"/>
    <s v="$1,000,000-$10,000,000"/>
    <x v="2"/>
    <x v="0"/>
    <x v="2"/>
  </r>
  <r>
    <n v="1114"/>
    <n v="2700000"/>
    <s v="$1,000,000-$10,000,000"/>
    <x v="2"/>
    <x v="2"/>
    <x v="2"/>
  </r>
  <r>
    <n v="1115"/>
    <n v="292143134"/>
    <s v="$100,000,000-$1,100,000,000"/>
    <x v="1"/>
    <x v="0"/>
    <x v="2"/>
  </r>
  <r>
    <n v="1116"/>
    <n v="850000000"/>
    <s v="$100,000,000-$1,100,000,000"/>
    <x v="1"/>
    <x v="0"/>
    <x v="2"/>
  </r>
  <r>
    <n v="1117"/>
    <n v="678000000"/>
    <s v="$100,000,000-$1,100,000,000"/>
    <x v="1"/>
    <x v="0"/>
    <x v="2"/>
  </r>
  <r>
    <n v="1118"/>
    <n v="66800000"/>
    <s v="$10,000,000-$100,000,000"/>
    <x v="0"/>
    <x v="0"/>
    <x v="2"/>
  </r>
  <r>
    <n v="1119"/>
    <n v="1909438.92"/>
    <s v="$1,000,000-$10,000,000"/>
    <x v="2"/>
    <x v="0"/>
    <x v="2"/>
  </r>
  <r>
    <n v="1120"/>
    <n v="148000000"/>
    <s v="$100,000,000-$1,100,000,000"/>
    <x v="1"/>
    <x v="0"/>
    <x v="2"/>
  </r>
  <r>
    <n v="1121"/>
    <n v="7680000"/>
    <s v="$1,000,000-$10,000,000"/>
    <x v="2"/>
    <x v="0"/>
    <x v="2"/>
  </r>
  <r>
    <n v="1122"/>
    <n v="25542696.52"/>
    <s v="$10,000,000-$100,000,000"/>
    <x v="0"/>
    <x v="0"/>
    <x v="2"/>
  </r>
  <r>
    <n v="1123"/>
    <n v="92000000"/>
    <s v="$10,000,000-$100,000,000"/>
    <x v="0"/>
    <x v="0"/>
    <x v="2"/>
  </r>
  <r>
    <n v="1124"/>
    <n v="46800000"/>
    <s v="$10,000,000-$100,000,000"/>
    <x v="0"/>
    <x v="0"/>
    <x v="2"/>
  </r>
  <r>
    <n v="1125"/>
    <n v="502000000"/>
    <s v="$100,000,000-$1,100,000,000"/>
    <x v="1"/>
    <x v="1"/>
    <x v="2"/>
  </r>
  <r>
    <n v="1126"/>
    <n v="1686000"/>
    <s v="$1,000,000-$10,000,000"/>
    <x v="2"/>
    <x v="0"/>
    <x v="2"/>
  </r>
  <r>
    <n v="1127"/>
    <n v="6700000"/>
    <s v="$1,000,000-$10,000,000"/>
    <x v="2"/>
    <x v="0"/>
    <x v="2"/>
  </r>
  <r>
    <n v="1128"/>
    <n v="18500000"/>
    <s v="$10,000,000-$100,000,000"/>
    <x v="0"/>
    <x v="0"/>
    <x v="2"/>
  </r>
  <r>
    <n v="1129"/>
    <n v="20000000"/>
    <s v="$10,000,000-$100,000,000"/>
    <x v="0"/>
    <x v="0"/>
    <x v="2"/>
  </r>
  <r>
    <n v="1130"/>
    <n v="18000000"/>
    <s v="$10,000,000-$100,000,000"/>
    <x v="0"/>
    <x v="0"/>
    <x v="2"/>
  </r>
  <r>
    <n v="1131"/>
    <n v="3000000"/>
    <s v="$1,000,000-$10,000,000"/>
    <x v="2"/>
    <x v="0"/>
    <x v="2"/>
  </r>
  <r>
    <n v="1132"/>
    <n v="2200000"/>
    <s v="$1,000,000-$10,000,000"/>
    <x v="2"/>
    <x v="0"/>
    <x v="2"/>
  </r>
  <r>
    <n v="1133"/>
    <n v="150000000"/>
    <s v="$100,000,000-$1,100,000,000"/>
    <x v="1"/>
    <x v="0"/>
    <x v="2"/>
  </r>
  <r>
    <n v="1134"/>
    <n v="57000000"/>
    <s v="$10,000,000-$100,000,000"/>
    <x v="0"/>
    <x v="0"/>
    <x v="2"/>
  </r>
  <r>
    <n v="1135"/>
    <n v="21000000"/>
    <s v="$10,000,000-$100,000,000"/>
    <x v="0"/>
    <x v="0"/>
    <x v="2"/>
  </r>
  <r>
    <n v="1136"/>
    <n v="108000000"/>
    <s v="$100,000,000-$1,100,000,000"/>
    <x v="1"/>
    <x v="0"/>
    <x v="2"/>
  </r>
  <r>
    <n v="1137"/>
    <n v="10000000"/>
    <s v="$1,000,000-$10,000,000"/>
    <x v="2"/>
    <x v="1"/>
    <x v="2"/>
  </r>
  <r>
    <n v="1138"/>
    <n v="60000000"/>
    <s v="$10,000,000-$100,000,000"/>
    <x v="0"/>
    <x v="0"/>
    <x v="2"/>
  </r>
  <r>
    <n v="1139"/>
    <n v="250000"/>
    <s v="$100,000-$1,000,000"/>
    <x v="3"/>
    <x v="0"/>
    <x v="2"/>
  </r>
  <r>
    <n v="1140"/>
    <n v="250000"/>
    <s v="$100,000-$1,000,000"/>
    <x v="3"/>
    <x v="0"/>
    <x v="2"/>
  </r>
  <r>
    <n v="1141"/>
    <n v="465000"/>
    <s v="$100,000-$1,000,000"/>
    <x v="3"/>
    <x v="0"/>
    <x v="2"/>
  </r>
  <r>
    <n v="1142"/>
    <n v="336000"/>
    <s v="$100,000-$1,000,000"/>
    <x v="3"/>
    <x v="0"/>
    <x v="2"/>
  </r>
  <r>
    <n v="1143"/>
    <n v="89000"/>
    <s v="$5,000-$100,000"/>
    <x v="4"/>
    <x v="0"/>
    <x v="2"/>
  </r>
  <r>
    <n v="1144"/>
    <n v="16500000"/>
    <s v="$10,000,000-$100,000,000"/>
    <x v="0"/>
    <x v="0"/>
    <x v="2"/>
  </r>
  <r>
    <n v="1145"/>
    <n v="25000000"/>
    <s v="$10,000,000-$100,000,000"/>
    <x v="0"/>
    <x v="0"/>
    <x v="2"/>
  </r>
  <r>
    <n v="1146"/>
    <n v="7100000"/>
    <s v="$1,000,000-$10,000,000"/>
    <x v="2"/>
    <x v="0"/>
    <x v="2"/>
  </r>
  <r>
    <n v="1147"/>
    <n v="12000000"/>
    <s v="$10,000,000-$100,000,000"/>
    <x v="0"/>
    <x v="0"/>
    <x v="2"/>
  </r>
  <r>
    <n v="1148"/>
    <n v="30000000"/>
    <s v="$10,000,000-$100,000,000"/>
    <x v="0"/>
    <x v="0"/>
    <x v="2"/>
  </r>
  <r>
    <n v="1149"/>
    <n v="2700000"/>
    <s v="$1,000,000-$10,000,000"/>
    <x v="2"/>
    <x v="0"/>
    <x v="2"/>
  </r>
  <r>
    <n v="1150"/>
    <n v="6000000"/>
    <s v="$1,000,000-$10,000,000"/>
    <x v="2"/>
    <x v="0"/>
    <x v="2"/>
  </r>
  <r>
    <n v="1151"/>
    <n v="1300000"/>
    <s v="$1,000,000-$10,000,000"/>
    <x v="2"/>
    <x v="0"/>
    <x v="2"/>
  </r>
  <r>
    <n v="1152"/>
    <n v="820000"/>
    <s v="$100,000-$1,000,000"/>
    <x v="3"/>
    <x v="0"/>
    <x v="2"/>
  </r>
  <r>
    <n v="1153"/>
    <n v="500000"/>
    <s v="$100,000-$1,000,000"/>
    <x v="3"/>
    <x v="0"/>
    <x v="2"/>
  </r>
  <r>
    <n v="1154"/>
    <n v="2600000"/>
    <s v="$1,000,000-$10,000,000"/>
    <x v="2"/>
    <x v="0"/>
    <x v="2"/>
  </r>
  <r>
    <n v="1155"/>
    <n v="4700000"/>
    <s v="$1,000,000-$10,000,000"/>
    <x v="2"/>
    <x v="0"/>
    <x v="2"/>
  </r>
  <r>
    <n v="1156"/>
    <n v="56072317"/>
    <s v="$10,000,000-$100,000,000"/>
    <x v="0"/>
    <x v="0"/>
    <x v="2"/>
  </r>
  <r>
    <n v="1157"/>
    <n v="98584594"/>
    <s v="$10,000,000-$100,000,000"/>
    <x v="0"/>
    <x v="0"/>
    <x v="2"/>
  </r>
  <r>
    <n v="1158"/>
    <n v="91692472"/>
    <s v="$10,000,000-$100,000,000"/>
    <x v="0"/>
    <x v="0"/>
    <x v="2"/>
  </r>
  <r>
    <n v="1159"/>
    <n v="93000000"/>
    <s v="$10,000,000-$100,000,000"/>
    <x v="0"/>
    <x v="0"/>
    <x v="2"/>
  </r>
  <r>
    <n v="1160"/>
    <n v="124247798"/>
    <s v="$100,000,000-$1,100,000,000"/>
    <x v="1"/>
    <x v="0"/>
    <x v="2"/>
  </r>
  <r>
    <n v="1161"/>
    <n v="109249542"/>
    <s v="$100,000,000-$1,100,000,000"/>
    <x v="1"/>
    <x v="0"/>
    <x v="2"/>
  </r>
  <r>
    <n v="1162"/>
    <n v="73304564"/>
    <s v="$10,000,000-$100,000,000"/>
    <x v="0"/>
    <x v="0"/>
    <x v="2"/>
  </r>
  <r>
    <n v="1163"/>
    <n v="91800507"/>
    <s v="$10,000,000-$100,000,000"/>
    <x v="0"/>
    <x v="0"/>
    <x v="2"/>
  </r>
  <r>
    <n v="1164"/>
    <n v="91328950"/>
    <s v="$10,000,000-$100,000,000"/>
    <x v="0"/>
    <x v="0"/>
    <x v="2"/>
  </r>
  <r>
    <n v="1165"/>
    <n v="117553473"/>
    <s v="$100,000,000-$1,100,000,000"/>
    <x v="1"/>
    <x v="0"/>
    <x v="2"/>
  </r>
  <r>
    <n v="1166"/>
    <n v="56593596"/>
    <s v="$10,000,000-$100,000,000"/>
    <x v="0"/>
    <x v="0"/>
    <x v="2"/>
  </r>
  <r>
    <n v="1167"/>
    <n v="118974242"/>
    <s v="$100,000,000-$1,100,000,000"/>
    <x v="1"/>
    <x v="0"/>
    <x v="2"/>
  </r>
  <r>
    <n v="1168"/>
    <n v="91041285"/>
    <s v="$10,000,000-$100,000,000"/>
    <x v="0"/>
    <x v="0"/>
    <x v="2"/>
  </r>
  <r>
    <n v="1169"/>
    <n v="60000000"/>
    <s v="$10,000,000-$100,000,000"/>
    <x v="0"/>
    <x v="1"/>
    <x v="2"/>
  </r>
  <r>
    <n v="1170"/>
    <n v="5800000"/>
    <s v="$1,000,000-$10,000,000"/>
    <x v="2"/>
    <x v="1"/>
    <x v="2"/>
  </r>
  <r>
    <n v="1171"/>
    <n v="8900000"/>
    <s v="$1,000,000-$10,000,000"/>
    <x v="2"/>
    <x v="1"/>
    <x v="2"/>
  </r>
  <r>
    <n v="1172"/>
    <n v="8000000"/>
    <s v="$1,000,000-$10,000,000"/>
    <x v="2"/>
    <x v="0"/>
    <x v="2"/>
  </r>
  <r>
    <n v="1173"/>
    <n v="672135"/>
    <s v="$100,000-$1,000,000"/>
    <x v="3"/>
    <x v="1"/>
    <x v="2"/>
  </r>
  <r>
    <n v="1174"/>
    <n v="14000000"/>
    <s v="$10,000,000-$100,000,000"/>
    <x v="0"/>
    <x v="0"/>
    <x v="2"/>
  </r>
  <r>
    <n v="1175"/>
    <n v="10000000"/>
    <s v="$1,000,000-$10,000,000"/>
    <x v="2"/>
    <x v="0"/>
    <x v="2"/>
  </r>
  <r>
    <n v="1176"/>
    <n v="294000000"/>
    <s v="$100,000,000-$1,100,000,000"/>
    <x v="1"/>
    <x v="0"/>
    <x v="2"/>
  </r>
  <r>
    <n v="1177"/>
    <n v="818000000"/>
    <s v="$100,000,000-$1,100,000,000"/>
    <x v="1"/>
    <x v="1"/>
    <x v="2"/>
  </r>
  <r>
    <n v="1178"/>
    <n v="135000000"/>
    <s v="$100,000,000-$1,100,000,000"/>
    <x v="1"/>
    <x v="1"/>
    <x v="2"/>
  </r>
  <r>
    <n v="1179"/>
    <n v="115000000"/>
    <s v="$100,000,000-$1,100,000,000"/>
    <x v="1"/>
    <x v="1"/>
    <x v="2"/>
  </r>
  <r>
    <n v="1180"/>
    <n v="55566989"/>
    <s v="$10,000,000-$100,000,000"/>
    <x v="0"/>
    <x v="0"/>
    <x v="2"/>
  </r>
  <r>
    <n v="1181"/>
    <n v="1833519"/>
    <s v="$1,000,000-$10,000,000"/>
    <x v="2"/>
    <x v="0"/>
    <x v="2"/>
  </r>
  <r>
    <n v="1182"/>
    <n v="50000000"/>
    <s v="$10,000,000-$100,000,000"/>
    <x v="0"/>
    <x v="0"/>
    <x v="2"/>
  </r>
  <r>
    <n v="1183"/>
    <n v="7913960"/>
    <s v="$1,000,000-$10,000,000"/>
    <x v="2"/>
    <x v="0"/>
    <x v="2"/>
  </r>
  <r>
    <n v="1184"/>
    <n v="5000000"/>
    <s v="$1,000,000-$10,000,000"/>
    <x v="2"/>
    <x v="0"/>
    <x v="2"/>
  </r>
  <r>
    <n v="1185"/>
    <n v="85000000"/>
    <s v="$10,000,000-$100,000,000"/>
    <x v="0"/>
    <x v="1"/>
    <x v="2"/>
  </r>
  <r>
    <n v="1186"/>
    <n v="57000000"/>
    <s v="$10,000,000-$100,000,000"/>
    <x v="0"/>
    <x v="1"/>
    <x v="2"/>
  </r>
  <r>
    <n v="1187"/>
    <n v="2118909"/>
    <s v="$1,000,000-$10,000,000"/>
    <x v="2"/>
    <x v="0"/>
    <x v="2"/>
  </r>
  <r>
    <n v="1188"/>
    <n v="23600000"/>
    <s v="$10,000,000-$100,000,000"/>
    <x v="0"/>
    <x v="1"/>
    <x v="2"/>
  </r>
  <r>
    <n v="1189"/>
    <n v="3900000"/>
    <s v="$1,000,000-$10,000,000"/>
    <x v="2"/>
    <x v="0"/>
    <x v="2"/>
  </r>
  <r>
    <n v="1190"/>
    <n v="6500000"/>
    <s v="$1,000,000-$10,000,000"/>
    <x v="2"/>
    <x v="1"/>
    <x v="2"/>
  </r>
  <r>
    <n v="1191"/>
    <n v="47000000"/>
    <s v="$10,000,000-$100,000,000"/>
    <x v="0"/>
    <x v="1"/>
    <x v="2"/>
  </r>
  <r>
    <n v="1192"/>
    <n v="80000"/>
    <s v="$5,000-$100,000"/>
    <x v="4"/>
    <x v="0"/>
    <x v="2"/>
  </r>
  <r>
    <n v="1193"/>
    <n v="6800000"/>
    <s v="$1,000,000-$10,000,000"/>
    <x v="2"/>
    <x v="0"/>
    <x v="2"/>
  </r>
  <r>
    <n v="1194"/>
    <m/>
    <s v="$0"/>
    <x v="5"/>
    <x v="0"/>
    <x v="2"/>
  </r>
  <r>
    <n v="1195"/>
    <m/>
    <s v="$0"/>
    <x v="5"/>
    <x v="0"/>
    <x v="2"/>
  </r>
  <r>
    <n v="1196"/>
    <n v="5500000"/>
    <s v="$1,000,000-$10,000,000"/>
    <x v="2"/>
    <x v="0"/>
    <x v="2"/>
  </r>
  <r>
    <n v="1197"/>
    <n v="745000"/>
    <s v="$100,000-$1,000,000"/>
    <x v="3"/>
    <x v="0"/>
    <x v="2"/>
  </r>
  <r>
    <n v="1198"/>
    <n v="962000"/>
    <s v="$100,000-$1,000,000"/>
    <x v="3"/>
    <x v="0"/>
    <x v="2"/>
  </r>
  <r>
    <n v="1199"/>
    <n v="4493000"/>
    <s v="$1,000,000-$10,000,000"/>
    <x v="2"/>
    <x v="0"/>
    <x v="2"/>
  </r>
  <r>
    <n v="1200"/>
    <n v="2250000"/>
    <s v="$1,000,000-$10,000,000"/>
    <x v="2"/>
    <x v="0"/>
    <x v="2"/>
  </r>
  <r>
    <n v="1201"/>
    <n v="4600000"/>
    <s v="$1,000,000-$10,000,000"/>
    <x v="2"/>
    <x v="0"/>
    <x v="2"/>
  </r>
  <r>
    <n v="1202"/>
    <n v="225000"/>
    <s v="$100,000-$1,000,000"/>
    <x v="3"/>
    <x v="0"/>
    <x v="2"/>
  </r>
  <r>
    <n v="1203"/>
    <n v="360000"/>
    <s v="$100,000-$1,000,000"/>
    <x v="3"/>
    <x v="0"/>
    <x v="2"/>
  </r>
  <r>
    <n v="1204"/>
    <n v="1000000"/>
    <s v="$100,000-$1,000,000"/>
    <x v="3"/>
    <x v="0"/>
    <x v="2"/>
  </r>
  <r>
    <n v="1205"/>
    <n v="1000000"/>
    <s v="$100,000-$1,000,000"/>
    <x v="3"/>
    <x v="0"/>
    <x v="2"/>
  </r>
  <r>
    <n v="1206"/>
    <n v="3000000"/>
    <s v="$1,000,000-$10,000,000"/>
    <x v="2"/>
    <x v="0"/>
    <x v="2"/>
  </r>
  <r>
    <n v="1207"/>
    <n v="37500000"/>
    <s v="$10,000,000-$100,000,000"/>
    <x v="0"/>
    <x v="0"/>
    <x v="2"/>
  </r>
  <r>
    <n v="1208"/>
    <n v="23500000"/>
    <s v="$10,000,000-$100,000,000"/>
    <x v="0"/>
    <x v="0"/>
    <x v="2"/>
  </r>
  <r>
    <n v="1209"/>
    <n v="8000000"/>
    <s v="$1,000,000-$10,000,000"/>
    <x v="2"/>
    <x v="0"/>
    <x v="2"/>
  </r>
  <r>
    <n v="1210"/>
    <n v="1000000"/>
    <s v="$100,000-$1,000,000"/>
    <x v="3"/>
    <x v="0"/>
    <x v="2"/>
  </r>
  <r>
    <n v="1211"/>
    <n v="82500000"/>
    <s v="$10,000,000-$100,000,000"/>
    <x v="0"/>
    <x v="1"/>
    <x v="2"/>
  </r>
  <r>
    <n v="1212"/>
    <n v="35000000"/>
    <s v="$10,000,000-$100,000,000"/>
    <x v="0"/>
    <x v="0"/>
    <x v="2"/>
  </r>
  <r>
    <n v="1213"/>
    <n v="99608374"/>
    <s v="$10,000,000-$100,000,000"/>
    <x v="0"/>
    <x v="0"/>
    <x v="2"/>
  </r>
  <r>
    <n v="1214"/>
    <n v="10000000"/>
    <s v="$1,000,000-$10,000,000"/>
    <x v="2"/>
    <x v="1"/>
    <x v="2"/>
  </r>
  <r>
    <n v="1215"/>
    <n v="350000"/>
    <s v="$100,000-$1,000,000"/>
    <x v="3"/>
    <x v="0"/>
    <x v="2"/>
  </r>
  <r>
    <n v="1216"/>
    <n v="17000000"/>
    <s v="$10,000,000-$100,000,000"/>
    <x v="0"/>
    <x v="0"/>
    <x v="2"/>
  </r>
  <r>
    <n v="1217"/>
    <n v="6000000"/>
    <s v="$1,000,000-$10,000,000"/>
    <x v="2"/>
    <x v="0"/>
    <x v="2"/>
  </r>
  <r>
    <n v="1218"/>
    <n v="46000000"/>
    <s v="$10,000,000-$100,000,000"/>
    <x v="0"/>
    <x v="0"/>
    <x v="2"/>
  </r>
  <r>
    <n v="1219"/>
    <n v="2500000"/>
    <s v="$1,000,000-$10,000,000"/>
    <x v="2"/>
    <x v="0"/>
    <x v="2"/>
  </r>
  <r>
    <n v="1220"/>
    <n v="2000000"/>
    <s v="$1,000,000-$10,000,000"/>
    <x v="2"/>
    <x v="0"/>
    <x v="2"/>
  </r>
  <r>
    <n v="1221"/>
    <n v="10800000"/>
    <s v="$10,000,000-$100,000,000"/>
    <x v="0"/>
    <x v="2"/>
    <x v="2"/>
  </r>
  <r>
    <n v="1222"/>
    <n v="240000"/>
    <s v="$100,000-$1,000,000"/>
    <x v="3"/>
    <x v="2"/>
    <x v="2"/>
  </r>
  <r>
    <n v="1223"/>
    <n v="4000000"/>
    <s v="$1,000,000-$10,000,000"/>
    <x v="2"/>
    <x v="1"/>
    <x v="2"/>
  </r>
  <r>
    <n v="1224"/>
    <n v="2900000"/>
    <s v="$1,000,000-$10,000,000"/>
    <x v="2"/>
    <x v="0"/>
    <x v="2"/>
  </r>
  <r>
    <n v="1225"/>
    <n v="436000"/>
    <s v="$100,000-$1,000,000"/>
    <x v="3"/>
    <x v="0"/>
    <x v="2"/>
  </r>
  <r>
    <n v="1226"/>
    <n v="0"/>
    <s v="$0"/>
    <x v="5"/>
    <x v="0"/>
    <x v="2"/>
  </r>
  <r>
    <n v="1227"/>
    <n v="515000"/>
    <s v="$100,000-$1,000,000"/>
    <x v="3"/>
    <x v="0"/>
    <x v="2"/>
  </r>
  <r>
    <n v="1228"/>
    <n v="1900000"/>
    <s v="$1,000,000-$10,000,000"/>
    <x v="2"/>
    <x v="0"/>
    <x v="2"/>
  </r>
  <r>
    <n v="1229"/>
    <n v="119000"/>
    <s v="$100,000-$1,000,000"/>
    <x v="3"/>
    <x v="0"/>
    <x v="2"/>
  </r>
  <r>
    <n v="1230"/>
    <n v="4700000"/>
    <s v="$1,000,000-$10,000,000"/>
    <x v="2"/>
    <x v="2"/>
    <x v="2"/>
  </r>
  <r>
    <n v="1231"/>
    <n v="35000000"/>
    <s v="$10,000,000-$100,000,000"/>
    <x v="0"/>
    <x v="0"/>
    <x v="2"/>
  </r>
  <r>
    <n v="1232"/>
    <n v="20000000"/>
    <s v="$10,000,000-$100,000,000"/>
    <x v="0"/>
    <x v="0"/>
    <x v="2"/>
  </r>
  <r>
    <n v="1233"/>
    <n v="70000000"/>
    <s v="$10,000,000-$100,000,000"/>
    <x v="0"/>
    <x v="0"/>
    <x v="2"/>
  </r>
  <r>
    <n v="1234"/>
    <n v="1400000"/>
    <s v="$1,000,000-$10,000,000"/>
    <x v="2"/>
    <x v="0"/>
    <x v="2"/>
  </r>
  <r>
    <n v="1235"/>
    <m/>
    <s v="$0"/>
    <x v="5"/>
    <x v="0"/>
    <x v="2"/>
  </r>
  <r>
    <n v="1236"/>
    <n v="1800000"/>
    <s v="$1,000,000-$10,000,000"/>
    <x v="2"/>
    <x v="0"/>
    <x v="2"/>
  </r>
  <r>
    <n v="1237"/>
    <n v="1279000"/>
    <s v="$1,000,000-$10,000,000"/>
    <x v="2"/>
    <x v="0"/>
    <x v="2"/>
  </r>
  <r>
    <n v="1238"/>
    <n v="3200000"/>
    <s v="$1,000,000-$10,000,000"/>
    <x v="2"/>
    <x v="0"/>
    <x v="2"/>
  </r>
  <r>
    <n v="1239"/>
    <n v="985000000"/>
    <s v="$100,000,000-$1,100,000,000"/>
    <x v="1"/>
    <x v="0"/>
    <x v="2"/>
  </r>
  <r>
    <n v="1240"/>
    <n v="0"/>
    <s v="$0"/>
    <x v="5"/>
    <x v="1"/>
    <x v="2"/>
  </r>
  <r>
    <n v="1241"/>
    <n v="0"/>
    <s v="$0"/>
    <x v="5"/>
    <x v="0"/>
    <x v="2"/>
  </r>
  <r>
    <n v="1242"/>
    <n v="721400"/>
    <s v="$100,000-$1,000,000"/>
    <x v="3"/>
    <x v="0"/>
    <x v="2"/>
  </r>
  <r>
    <n v="1243"/>
    <n v="713200"/>
    <s v="$100,000-$1,000,000"/>
    <x v="3"/>
    <x v="0"/>
    <x v="2"/>
  </r>
  <r>
    <n v="1244"/>
    <n v="5200000"/>
    <s v="$1,000,000-$10,000,000"/>
    <x v="2"/>
    <x v="0"/>
    <x v="2"/>
  </r>
  <r>
    <n v="1245"/>
    <n v="4563000"/>
    <s v="$1,000,000-$10,000,000"/>
    <x v="2"/>
    <x v="0"/>
    <x v="2"/>
  </r>
  <r>
    <n v="1246"/>
    <n v="6666500"/>
    <s v="$1,000,000-$10,000,000"/>
    <x v="2"/>
    <x v="0"/>
    <x v="2"/>
  </r>
  <r>
    <n v="1247"/>
    <n v="7967000"/>
    <s v="$1,000,000-$10,000,000"/>
    <x v="2"/>
    <x v="0"/>
    <x v="2"/>
  </r>
  <r>
    <n v="1248"/>
    <n v="17837000"/>
    <s v="$10,000,000-$100,000,000"/>
    <x v="0"/>
    <x v="0"/>
    <x v="2"/>
  </r>
  <r>
    <n v="1249"/>
    <n v="15418500"/>
    <s v="$10,000,000-$100,000,000"/>
    <x v="0"/>
    <x v="0"/>
    <x v="2"/>
  </r>
  <r>
    <n v="1250"/>
    <n v="231973000"/>
    <s v="$100,000,000-$1,100,000,000"/>
    <x v="1"/>
    <x v="0"/>
    <x v="2"/>
  </r>
  <r>
    <n v="1251"/>
    <n v="18000000"/>
    <s v="$10,000,000-$100,000,000"/>
    <x v="0"/>
    <x v="0"/>
    <x v="2"/>
  </r>
  <r>
    <n v="1252"/>
    <n v="3000000"/>
    <s v="$1,000,000-$10,000,000"/>
    <x v="2"/>
    <x v="0"/>
    <x v="2"/>
  </r>
  <r>
    <n v="1253"/>
    <n v="2200000"/>
    <s v="$1,000,000-$10,000,000"/>
    <x v="2"/>
    <x v="0"/>
    <x v="2"/>
  </r>
  <r>
    <n v="1254"/>
    <n v="150000000"/>
    <s v="$100,000,000-$1,100,000,000"/>
    <x v="1"/>
    <x v="0"/>
    <x v="2"/>
  </r>
  <r>
    <n v="1255"/>
    <n v="57000000"/>
    <s v="$10,000,000-$100,000,000"/>
    <x v="0"/>
    <x v="0"/>
    <x v="2"/>
  </r>
  <r>
    <n v="1256"/>
    <n v="21000000"/>
    <s v="$10,000,000-$100,000,000"/>
    <x v="0"/>
    <x v="0"/>
    <x v="2"/>
  </r>
  <r>
    <n v="1257"/>
    <n v="108000000"/>
    <s v="$100,000,000-$1,100,000,000"/>
    <x v="1"/>
    <x v="0"/>
    <x v="2"/>
  </r>
  <r>
    <n v="1258"/>
    <n v="10000000"/>
    <s v="$1,000,000-$10,000,000"/>
    <x v="2"/>
    <x v="1"/>
    <x v="2"/>
  </r>
  <r>
    <n v="1259"/>
    <n v="60000000"/>
    <s v="$10,000,000-$100,000,000"/>
    <x v="0"/>
    <x v="0"/>
    <x v="2"/>
  </r>
  <r>
    <n v="1260"/>
    <n v="34000000"/>
    <s v="$10,000,000-$100,000,000"/>
    <x v="0"/>
    <x v="1"/>
    <x v="2"/>
  </r>
  <r>
    <n v="1261"/>
    <n v="17000000"/>
    <s v="$10,000,000-$100,000,000"/>
    <x v="0"/>
    <x v="0"/>
    <x v="2"/>
  </r>
  <r>
    <n v="1262"/>
    <n v="529200"/>
    <s v="$100,000-$1,000,000"/>
    <x v="3"/>
    <x v="0"/>
    <x v="2"/>
  </r>
  <r>
    <n v="1263"/>
    <n v="6643050"/>
    <s v="$1,000,000-$10,000,000"/>
    <x v="2"/>
    <x v="1"/>
    <x v="2"/>
  </r>
  <r>
    <n v="1264"/>
    <n v="64800000"/>
    <s v="$10,000,000-$100,000,000"/>
    <x v="0"/>
    <x v="1"/>
    <x v="2"/>
  </r>
  <r>
    <n v="1265"/>
    <n v="34600660"/>
    <s v="$10,000,000-$100,000,000"/>
    <x v="0"/>
    <x v="0"/>
    <x v="2"/>
  </r>
  <r>
    <n v="1266"/>
    <n v="3800000"/>
    <s v="$1,000,000-$10,000,000"/>
    <x v="2"/>
    <x v="1"/>
    <x v="2"/>
  </r>
  <r>
    <n v="1267"/>
    <n v="75000000"/>
    <s v="$10,000,000-$100,000,000"/>
    <x v="0"/>
    <x v="0"/>
    <x v="2"/>
  </r>
  <r>
    <n v="1268"/>
    <n v="75000000"/>
    <s v="$10,000,000-$100,000,000"/>
    <x v="0"/>
    <x v="0"/>
    <x v="2"/>
  </r>
  <r>
    <n v="1269"/>
    <n v="28000000"/>
    <s v="$10,000,000-$100,000,000"/>
    <x v="0"/>
    <x v="0"/>
    <x v="2"/>
  </r>
  <r>
    <n v="1270"/>
    <n v="40000000"/>
    <s v="$10,000,000-$100,000,000"/>
    <x v="0"/>
    <x v="0"/>
    <x v="2"/>
  </r>
  <r>
    <n v="1271"/>
    <n v="132578253"/>
    <s v="$100,000,000-$1,100,000,000"/>
    <x v="1"/>
    <x v="0"/>
    <x v="2"/>
  </r>
  <r>
    <n v="1272"/>
    <n v="38053494"/>
    <s v="$10,000,000-$100,000,000"/>
    <x v="0"/>
    <x v="0"/>
    <x v="2"/>
  </r>
  <r>
    <n v="1273"/>
    <n v="49808675"/>
    <s v="$10,000,000-$100,000,000"/>
    <x v="0"/>
    <x v="0"/>
    <x v="2"/>
  </r>
  <r>
    <n v="1274"/>
    <n v="21656342"/>
    <s v="$10,000,000-$100,000,000"/>
    <x v="0"/>
    <x v="0"/>
    <x v="2"/>
  </r>
  <r>
    <n v="1275"/>
    <n v="3153628"/>
    <s v="$1,000,000-$10,000,000"/>
    <x v="2"/>
    <x v="0"/>
    <x v="2"/>
  </r>
  <r>
    <n v="1276"/>
    <n v="2004710"/>
    <s v="$1,000,000-$10,000,000"/>
    <x v="2"/>
    <x v="0"/>
    <x v="2"/>
  </r>
  <r>
    <n v="1277"/>
    <n v="3169279"/>
    <s v="$1,000,000-$10,000,000"/>
    <x v="2"/>
    <x v="0"/>
    <x v="2"/>
  </r>
  <r>
    <n v="1278"/>
    <n v="3098342"/>
    <s v="$1,000,000-$10,000,000"/>
    <x v="2"/>
    <x v="0"/>
    <x v="2"/>
  </r>
  <r>
    <n v="1279"/>
    <n v="1166106"/>
    <s v="$1,000,000-$10,000,000"/>
    <x v="2"/>
    <x v="0"/>
    <x v="2"/>
  </r>
  <r>
    <n v="1280"/>
    <n v="103000"/>
    <s v="$100,000-$1,000,000"/>
    <x v="3"/>
    <x v="0"/>
    <x v="2"/>
  </r>
  <r>
    <n v="1281"/>
    <n v="2090356"/>
    <s v="$1,000,000-$10,000,000"/>
    <x v="2"/>
    <x v="0"/>
    <x v="2"/>
  </r>
  <r>
    <n v="1282"/>
    <n v="53100"/>
    <s v="$5,000-$100,000"/>
    <x v="4"/>
    <x v="0"/>
    <x v="2"/>
  </r>
  <r>
    <n v="1283"/>
    <n v="91132"/>
    <s v="$5,000-$100,000"/>
    <x v="4"/>
    <x v="0"/>
    <x v="2"/>
  </r>
  <r>
    <n v="1284"/>
    <n v="307135"/>
    <s v="$100,000-$1,000,000"/>
    <x v="3"/>
    <x v="0"/>
    <x v="2"/>
  </r>
  <r>
    <n v="1285"/>
    <n v="31363"/>
    <s v="$5,000-$100,000"/>
    <x v="4"/>
    <x v="0"/>
    <x v="2"/>
  </r>
  <r>
    <n v="1286"/>
    <n v="324168"/>
    <s v="$100,000-$1,000,000"/>
    <x v="3"/>
    <x v="0"/>
    <x v="2"/>
  </r>
  <r>
    <n v="1287"/>
    <n v="125000"/>
    <s v="$100,000-$1,000,000"/>
    <x v="3"/>
    <x v="0"/>
    <x v="2"/>
  </r>
  <r>
    <n v="1288"/>
    <n v="299990"/>
    <s v="$100,000-$1,000,000"/>
    <x v="3"/>
    <x v="0"/>
    <x v="2"/>
  </r>
  <r>
    <n v="1289"/>
    <n v="193265"/>
    <s v="$100,000-$1,000,000"/>
    <x v="3"/>
    <x v="0"/>
    <x v="2"/>
  </r>
  <r>
    <n v="1290"/>
    <n v="74000"/>
    <s v="$5,000-$100,000"/>
    <x v="4"/>
    <x v="0"/>
    <x v="2"/>
  </r>
  <r>
    <n v="1291"/>
    <n v="19080"/>
    <s v="$5,000-$100,000"/>
    <x v="4"/>
    <x v="0"/>
    <x v="2"/>
  </r>
  <r>
    <n v="1292"/>
    <n v="19080"/>
    <s v="$5,000-$100,000"/>
    <x v="4"/>
    <x v="0"/>
    <x v="2"/>
  </r>
  <r>
    <n v="1293"/>
    <n v="66000"/>
    <s v="$5,000-$100,000"/>
    <x v="4"/>
    <x v="0"/>
    <x v="2"/>
  </r>
  <r>
    <n v="1294"/>
    <n v="37896"/>
    <s v="$5,000-$100,000"/>
    <x v="4"/>
    <x v="0"/>
    <x v="2"/>
  </r>
  <r>
    <n v="1295"/>
    <n v="43200"/>
    <s v="$5,000-$100,000"/>
    <x v="4"/>
    <x v="0"/>
    <x v="2"/>
  </r>
  <r>
    <n v="1296"/>
    <n v="56400"/>
    <s v="$5,000-$100,000"/>
    <x v="4"/>
    <x v="2"/>
    <x v="2"/>
  </r>
  <r>
    <n v="1297"/>
    <n v="28050"/>
    <s v="$5,000-$100,000"/>
    <x v="4"/>
    <x v="2"/>
    <x v="2"/>
  </r>
  <r>
    <n v="1298"/>
    <n v="269220.47999999998"/>
    <s v="$100,000-$1,000,000"/>
    <x v="3"/>
    <x v="2"/>
    <x v="2"/>
  </r>
  <r>
    <n v="1299"/>
    <n v="234000"/>
    <s v="$100,000-$1,000,000"/>
    <x v="3"/>
    <x v="2"/>
    <x v="2"/>
  </r>
  <r>
    <n v="1300"/>
    <n v="85000"/>
    <s v="$5,000-$100,000"/>
    <x v="4"/>
    <x v="2"/>
    <x v="2"/>
  </r>
  <r>
    <n v="1301"/>
    <n v="2104000"/>
    <s v="$1,000,000-$10,000,000"/>
    <x v="2"/>
    <x v="0"/>
    <x v="2"/>
  </r>
  <r>
    <n v="1302"/>
    <n v="1815000"/>
    <s v="$1,000,000-$10,000,000"/>
    <x v="2"/>
    <x v="0"/>
    <x v="2"/>
  </r>
  <r>
    <n v="1303"/>
    <n v="2120000"/>
    <s v="$1,000,000-$10,000,000"/>
    <x v="2"/>
    <x v="0"/>
    <x v="2"/>
  </r>
  <r>
    <n v="1304"/>
    <n v="2960000"/>
    <s v="$1,000,000-$10,000,000"/>
    <x v="2"/>
    <x v="0"/>
    <x v="2"/>
  </r>
  <r>
    <n v="1305"/>
    <n v="295000"/>
    <s v="$100,000-$1,000,000"/>
    <x v="3"/>
    <x v="0"/>
    <x v="2"/>
  </r>
  <r>
    <n v="1306"/>
    <n v="360000"/>
    <s v="$100,000-$1,000,000"/>
    <x v="3"/>
    <x v="2"/>
    <x v="2"/>
  </r>
  <r>
    <n v="1307"/>
    <n v="48000000"/>
    <s v="$10,000,000-$100,000,000"/>
    <x v="0"/>
    <x v="0"/>
    <x v="2"/>
  </r>
  <r>
    <n v="1308"/>
    <n v="12460000"/>
    <s v="$10,000,000-$100,000,000"/>
    <x v="0"/>
    <x v="1"/>
    <x v="2"/>
  </r>
  <r>
    <n v="1309"/>
    <n v="500000"/>
    <s v="$100,000-$1,000,000"/>
    <x v="3"/>
    <x v="0"/>
    <x v="2"/>
  </r>
  <r>
    <n v="1310"/>
    <n v="333000"/>
    <s v="$100,000-$1,000,000"/>
    <x v="3"/>
    <x v="1"/>
    <x v="2"/>
  </r>
  <r>
    <n v="1311"/>
    <n v="160000000"/>
    <s v="$100,000,000-$1,100,000,000"/>
    <x v="1"/>
    <x v="1"/>
    <x v="2"/>
  </r>
  <r>
    <n v="1312"/>
    <n v="30000000"/>
    <s v="$10,000,000-$100,000,000"/>
    <x v="0"/>
    <x v="1"/>
    <x v="2"/>
  </r>
  <r>
    <n v="1313"/>
    <n v="14424566.09"/>
    <s v="$10,000,000-$100,000,000"/>
    <x v="0"/>
    <x v="1"/>
    <x v="2"/>
  </r>
  <r>
    <n v="1314"/>
    <n v="56100000"/>
    <s v="$10,000,000-$100,000,000"/>
    <x v="0"/>
    <x v="1"/>
    <x v="2"/>
  </r>
  <r>
    <n v="1315"/>
    <n v="96000000"/>
    <s v="$10,000,000-$100,000,000"/>
    <x v="0"/>
    <x v="1"/>
    <x v="2"/>
  </r>
  <r>
    <n v="1316"/>
    <n v="60000000"/>
    <s v="$10,000,000-$100,000,000"/>
    <x v="0"/>
    <x v="1"/>
    <x v="2"/>
  </r>
  <r>
    <n v="1317"/>
    <n v="39000000"/>
    <s v="$10,000,000-$100,000,000"/>
    <x v="0"/>
    <x v="1"/>
    <x v="2"/>
  </r>
  <r>
    <n v="1318"/>
    <n v="40450000"/>
    <s v="$10,000,000-$100,000,000"/>
    <x v="0"/>
    <x v="1"/>
    <x v="2"/>
  </r>
  <r>
    <n v="1319"/>
    <n v="125000"/>
    <s v="$100,000-$1,000,000"/>
    <x v="3"/>
    <x v="1"/>
    <x v="2"/>
  </r>
  <r>
    <n v="1320"/>
    <n v="17500000"/>
    <s v="$10,000,000-$100,000,000"/>
    <x v="0"/>
    <x v="0"/>
    <x v="2"/>
  </r>
  <r>
    <n v="1321"/>
    <n v="750000"/>
    <s v="$100,000-$1,000,000"/>
    <x v="3"/>
    <x v="0"/>
    <x v="2"/>
  </r>
  <r>
    <n v="1322"/>
    <n v="0"/>
    <s v="$0"/>
    <x v="5"/>
    <x v="1"/>
    <x v="2"/>
  </r>
  <r>
    <n v="1323"/>
    <n v="75000000"/>
    <s v="$10,000,000-$100,000,000"/>
    <x v="0"/>
    <x v="0"/>
    <x v="2"/>
  </r>
  <r>
    <n v="1324"/>
    <n v="75000000"/>
    <s v="$10,000,000-$100,000,000"/>
    <x v="0"/>
    <x v="0"/>
    <x v="2"/>
  </r>
  <r>
    <n v="1325"/>
    <n v="7500000"/>
    <s v="$1,000,000-$10,000,000"/>
    <x v="2"/>
    <x v="0"/>
    <x v="2"/>
  </r>
  <r>
    <n v="1326"/>
    <n v="75000000"/>
    <s v="$10,000,000-$100,000,000"/>
    <x v="0"/>
    <x v="0"/>
    <x v="2"/>
  </r>
  <r>
    <n v="1327"/>
    <n v="7500000"/>
    <s v="$1,000,000-$10,000,000"/>
    <x v="2"/>
    <x v="0"/>
    <x v="2"/>
  </r>
  <r>
    <n v="1328"/>
    <n v="7500000"/>
    <s v="$1,000,000-$10,000,000"/>
    <x v="2"/>
    <x v="0"/>
    <x v="2"/>
  </r>
  <r>
    <n v="1329"/>
    <n v="75000000"/>
    <s v="$10,000,000-$100,000,000"/>
    <x v="0"/>
    <x v="0"/>
    <x v="2"/>
  </r>
  <r>
    <n v="1330"/>
    <n v="100000000"/>
    <s v="$10,000,000-$100,000,000"/>
    <x v="0"/>
    <x v="0"/>
    <x v="2"/>
  </r>
  <r>
    <n v="1331"/>
    <n v="300000"/>
    <s v="$100,000-$1,000,000"/>
    <x v="3"/>
    <x v="0"/>
    <x v="3"/>
  </r>
  <r>
    <n v="1332"/>
    <n v="300000"/>
    <s v="$100,000-$1,000,000"/>
    <x v="3"/>
    <x v="0"/>
    <x v="3"/>
  </r>
  <r>
    <n v="1333"/>
    <n v="300000"/>
    <s v="$100,000-$1,000,000"/>
    <x v="3"/>
    <x v="0"/>
    <x v="3"/>
  </r>
  <r>
    <n v="1334"/>
    <n v="300000"/>
    <s v="$100,000-$1,000,000"/>
    <x v="3"/>
    <x v="0"/>
    <x v="3"/>
  </r>
  <r>
    <n v="1335"/>
    <n v="300000"/>
    <s v="$100,000-$1,000,000"/>
    <x v="3"/>
    <x v="0"/>
    <x v="3"/>
  </r>
  <r>
    <n v="1336"/>
    <n v="50000"/>
    <s v="$5,000-$100,000"/>
    <x v="4"/>
    <x v="0"/>
    <x v="3"/>
  </r>
  <r>
    <n v="1337"/>
    <n v="50000"/>
    <s v="$5,000-$100,000"/>
    <x v="4"/>
    <x v="0"/>
    <x v="3"/>
  </r>
  <r>
    <n v="1338"/>
    <n v="750000"/>
    <s v="$100,000-$1,000,000"/>
    <x v="3"/>
    <x v="0"/>
    <x v="3"/>
  </r>
  <r>
    <n v="1339"/>
    <n v="250000"/>
    <s v="$100,000-$1,000,000"/>
    <x v="3"/>
    <x v="0"/>
    <x v="3"/>
  </r>
  <r>
    <n v="1340"/>
    <n v="100000"/>
    <s v="$5,000-$100,000"/>
    <x v="4"/>
    <x v="0"/>
    <x v="3"/>
  </r>
  <r>
    <n v="1341"/>
    <n v="50000"/>
    <s v="$5,000-$100,000"/>
    <x v="4"/>
    <x v="0"/>
    <x v="3"/>
  </r>
  <r>
    <n v="1342"/>
    <n v="17500000"/>
    <s v="$10,000,000-$100,000,000"/>
    <x v="0"/>
    <x v="0"/>
    <x v="3"/>
  </r>
  <r>
    <n v="1343"/>
    <n v="7500000"/>
    <s v="$1,000,000-$10,000,000"/>
    <x v="2"/>
    <x v="0"/>
    <x v="3"/>
  </r>
  <r>
    <n v="1344"/>
    <n v="50000"/>
    <s v="$5,000-$100,000"/>
    <x v="4"/>
    <x v="0"/>
    <x v="3"/>
  </r>
  <r>
    <n v="1345"/>
    <n v="3000000"/>
    <s v="$1,000,000-$10,000,000"/>
    <x v="2"/>
    <x v="1"/>
    <x v="3"/>
  </r>
  <r>
    <n v="1346"/>
    <n v="3000000"/>
    <s v="$1,000,000-$10,000,000"/>
    <x v="2"/>
    <x v="1"/>
    <x v="3"/>
  </r>
  <r>
    <n v="1347"/>
    <n v="5500000"/>
    <s v="$1,000,000-$10,000,000"/>
    <x v="2"/>
    <x v="1"/>
    <x v="3"/>
  </r>
  <r>
    <n v="1348"/>
    <n v="300000"/>
    <s v="$100,000-$1,000,000"/>
    <x v="3"/>
    <x v="1"/>
    <x v="3"/>
  </r>
  <r>
    <n v="1349"/>
    <n v="300000"/>
    <s v="$100,000-$1,000,000"/>
    <x v="3"/>
    <x v="3"/>
    <x v="3"/>
  </r>
  <r>
    <n v="1350"/>
    <n v="17500000"/>
    <s v="$10,000,000-$100,000,000"/>
    <x v="0"/>
    <x v="0"/>
    <x v="3"/>
  </r>
  <r>
    <n v="1351"/>
    <n v="25500000"/>
    <s v="$10,000,000-$100,000,000"/>
    <x v="0"/>
    <x v="0"/>
    <x v="3"/>
  </r>
  <r>
    <n v="1352"/>
    <n v="5500000"/>
    <s v="$1,000,000-$10,000,000"/>
    <x v="2"/>
    <x v="1"/>
    <x v="3"/>
  </r>
  <r>
    <n v="1353"/>
    <n v="17500000"/>
    <s v="$10,000,000-$100,000,000"/>
    <x v="0"/>
    <x v="1"/>
    <x v="3"/>
  </r>
  <r>
    <n v="1354"/>
    <n v="3000000"/>
    <s v="$1,000,000-$10,000,000"/>
    <x v="2"/>
    <x v="0"/>
    <x v="3"/>
  </r>
  <r>
    <n v="1355"/>
    <n v="1000000"/>
    <s v="$100,000-$1,000,000"/>
    <x v="3"/>
    <x v="0"/>
    <x v="3"/>
  </r>
  <r>
    <n v="1356"/>
    <n v="750000"/>
    <s v="$100,000-$1,000,000"/>
    <x v="3"/>
    <x v="0"/>
    <x v="3"/>
  </r>
  <r>
    <n v="1357"/>
    <n v="0"/>
    <s v="$0"/>
    <x v="5"/>
    <x v="0"/>
    <x v="3"/>
  </r>
  <r>
    <n v="1358"/>
    <n v="0"/>
    <s v="$0"/>
    <x v="5"/>
    <x v="0"/>
    <x v="3"/>
  </r>
  <r>
    <n v="1359"/>
    <n v="0"/>
    <s v="$0"/>
    <x v="5"/>
    <x v="0"/>
    <x v="3"/>
  </r>
  <r>
    <n v="1360"/>
    <n v="0"/>
    <s v="$0"/>
    <x v="5"/>
    <x v="0"/>
    <x v="3"/>
  </r>
  <r>
    <n v="1361"/>
    <n v="0"/>
    <s v="$0"/>
    <x v="5"/>
    <x v="0"/>
    <x v="3"/>
  </r>
  <r>
    <n v="1362"/>
    <n v="10000000"/>
    <s v="$1,000,000-$10,000,000"/>
    <x v="2"/>
    <x v="0"/>
    <x v="3"/>
  </r>
  <r>
    <n v="1363"/>
    <n v="100000000"/>
    <s v="$10,000,000-$100,000,000"/>
    <x v="0"/>
    <x v="0"/>
    <x v="3"/>
  </r>
  <r>
    <n v="1364"/>
    <n v="75000000"/>
    <s v="$10,000,000-$100,000,000"/>
    <x v="0"/>
    <x v="0"/>
    <x v="3"/>
  </r>
  <r>
    <n v="1365"/>
    <n v="37500000"/>
    <s v="$10,000,000-$100,000,000"/>
    <x v="0"/>
    <x v="0"/>
    <x v="3"/>
  </r>
  <r>
    <n v="1366"/>
    <n v="50000000"/>
    <s v="$10,000,000-$100,000,000"/>
    <x v="0"/>
    <x v="0"/>
    <x v="3"/>
  </r>
  <r>
    <n v="1367"/>
    <n v="100000000"/>
    <s v="$10,000,000-$100,000,000"/>
    <x v="0"/>
    <x v="0"/>
    <x v="3"/>
  </r>
  <r>
    <n v="1368"/>
    <n v="75000000"/>
    <s v="$10,000,000-$100,000,000"/>
    <x v="0"/>
    <x v="1"/>
    <x v="3"/>
  </r>
  <r>
    <n v="1369"/>
    <n v="17500000"/>
    <s v="$10,000,000-$100,000,000"/>
    <x v="0"/>
    <x v="0"/>
    <x v="3"/>
  </r>
  <r>
    <n v="1370"/>
    <n v="37500000"/>
    <s v="$10,000,000-$100,000,000"/>
    <x v="0"/>
    <x v="0"/>
    <x v="3"/>
  </r>
  <r>
    <n v="1371"/>
    <n v="17500000"/>
    <s v="$10,000,000-$100,000,000"/>
    <x v="0"/>
    <x v="0"/>
    <x v="3"/>
  </r>
  <r>
    <n v="1372"/>
    <n v="15000000"/>
    <s v="$10,000,000-$100,000,000"/>
    <x v="0"/>
    <x v="0"/>
    <x v="3"/>
  </r>
  <r>
    <n v="1373"/>
    <n v="7500000"/>
    <s v="$1,000,000-$10,000,000"/>
    <x v="2"/>
    <x v="0"/>
    <x v="3"/>
  </r>
  <r>
    <n v="1374"/>
    <n v="17500000"/>
    <s v="$10,000,000-$100,000,000"/>
    <x v="0"/>
    <x v="0"/>
    <x v="3"/>
  </r>
  <r>
    <n v="1375"/>
    <n v="7500000"/>
    <s v="$1,000,000-$10,000,000"/>
    <x v="2"/>
    <x v="0"/>
    <x v="3"/>
  </r>
  <r>
    <n v="1376"/>
    <n v="7500000"/>
    <s v="$1,000,000-$10,000,000"/>
    <x v="2"/>
    <x v="0"/>
    <x v="3"/>
  </r>
  <r>
    <n v="1377"/>
    <n v="75000000"/>
    <s v="$10,000,000-$100,000,000"/>
    <x v="0"/>
    <x v="0"/>
    <x v="3"/>
  </r>
  <r>
    <n v="1378"/>
    <n v="75000000"/>
    <s v="$10,000,000-$100,000,000"/>
    <x v="0"/>
    <x v="0"/>
    <x v="3"/>
  </r>
  <r>
    <n v="1379"/>
    <n v="37500000"/>
    <s v="$10,000,000-$100,000,000"/>
    <x v="0"/>
    <x v="0"/>
    <x v="3"/>
  </r>
  <r>
    <n v="1380"/>
    <n v="3000000"/>
    <s v="$1,000,000-$10,000,000"/>
    <x v="2"/>
    <x v="0"/>
    <x v="3"/>
  </r>
  <r>
    <n v="1381"/>
    <n v="17500000"/>
    <s v="$10,000,000-$100,000,000"/>
    <x v="0"/>
    <x v="0"/>
    <x v="3"/>
  </r>
  <r>
    <n v="1382"/>
    <n v="17500000"/>
    <s v="$10,000,000-$100,000,000"/>
    <x v="0"/>
    <x v="0"/>
    <x v="3"/>
  </r>
  <r>
    <n v="1383"/>
    <n v="12500000"/>
    <s v="$10,000,000-$100,000,000"/>
    <x v="0"/>
    <x v="1"/>
    <x v="3"/>
  </r>
  <r>
    <n v="1384"/>
    <n v="3000000"/>
    <s v="$1,000,000-$10,000,000"/>
    <x v="2"/>
    <x v="0"/>
    <x v="3"/>
  </r>
  <r>
    <n v="1385"/>
    <n v="7500000"/>
    <s v="$1,000,000-$10,000,000"/>
    <x v="2"/>
    <x v="1"/>
    <x v="3"/>
  </r>
  <r>
    <n v="1386"/>
    <n v="17500000"/>
    <s v="$10,000,000-$100,000,000"/>
    <x v="0"/>
    <x v="0"/>
    <x v="3"/>
  </r>
  <r>
    <n v="1387"/>
    <n v="25000000"/>
    <s v="$10,000,000-$100,000,000"/>
    <x v="0"/>
    <x v="0"/>
    <x v="3"/>
  </r>
  <r>
    <n v="1388"/>
    <n v="100000000"/>
    <s v="$10,000,000-$100,000,000"/>
    <x v="0"/>
    <x v="0"/>
    <x v="3"/>
  </r>
  <r>
    <n v="1389"/>
    <n v="28000000"/>
    <s v="$10,000,000-$100,000,000"/>
    <x v="0"/>
    <x v="0"/>
    <x v="3"/>
  </r>
  <r>
    <n v="1390"/>
    <n v="28000000"/>
    <s v="$10,000,000-$100,000,000"/>
    <x v="0"/>
    <x v="0"/>
    <x v="3"/>
  </r>
  <r>
    <n v="1391"/>
    <n v="26000000"/>
    <s v="$10,000,000-$100,000,000"/>
    <x v="0"/>
    <x v="0"/>
    <x v="3"/>
  </r>
  <r>
    <n v="1392"/>
    <n v="3700000"/>
    <s v="$1,000,000-$10,000,000"/>
    <x v="2"/>
    <x v="0"/>
    <x v="3"/>
  </r>
  <r>
    <n v="1393"/>
    <n v="500000"/>
    <s v="$100,000-$1,000,000"/>
    <x v="3"/>
    <x v="0"/>
    <x v="3"/>
  </r>
  <r>
    <n v="1394"/>
    <n v="375000"/>
    <s v="$100,000-$1,000,000"/>
    <x v="3"/>
    <x v="0"/>
    <x v="3"/>
  </r>
  <r>
    <n v="1395"/>
    <n v="67500"/>
    <s v="$5,000-$100,000"/>
    <x v="4"/>
    <x v="0"/>
    <x v="3"/>
  </r>
  <r>
    <n v="1396"/>
    <n v="36944"/>
    <s v="$5,000-$100,000"/>
    <x v="4"/>
    <x v="0"/>
    <x v="3"/>
  </r>
  <r>
    <n v="1397"/>
    <n v="0"/>
    <s v="$0"/>
    <x v="5"/>
    <x v="0"/>
    <x v="3"/>
  </r>
  <r>
    <n v="1398"/>
    <n v="129617"/>
    <s v="$100,000-$1,000,000"/>
    <x v="3"/>
    <x v="0"/>
    <x v="3"/>
  </r>
  <r>
    <n v="1399"/>
    <n v="23533"/>
    <s v="$5,000-$100,000"/>
    <x v="4"/>
    <x v="0"/>
    <x v="3"/>
  </r>
  <r>
    <n v="1400"/>
    <n v="166387"/>
    <s v="$100,000-$1,000,000"/>
    <x v="3"/>
    <x v="0"/>
    <x v="3"/>
  </r>
  <r>
    <n v="1401"/>
    <n v="0"/>
    <s v="$0"/>
    <x v="5"/>
    <x v="0"/>
    <x v="3"/>
  </r>
  <r>
    <n v="1402"/>
    <n v="0"/>
    <s v="$0"/>
    <x v="5"/>
    <x v="0"/>
    <x v="3"/>
  </r>
  <r>
    <n v="1403"/>
    <n v="0"/>
    <s v="$0"/>
    <x v="5"/>
    <x v="0"/>
    <x v="3"/>
  </r>
  <r>
    <n v="1404"/>
    <n v="1830000"/>
    <s v="$1,000,000-$10,000,000"/>
    <x v="2"/>
    <x v="0"/>
    <x v="3"/>
  </r>
  <r>
    <n v="1405"/>
    <n v="3702329"/>
    <s v="$1,000,000-$10,000,000"/>
    <x v="2"/>
    <x v="0"/>
    <x v="3"/>
  </r>
  <r>
    <n v="1406"/>
    <n v="3702329"/>
    <s v="$1,000,000-$10,000,000"/>
    <x v="2"/>
    <x v="0"/>
    <x v="3"/>
  </r>
  <r>
    <n v="1407"/>
    <n v="40000000"/>
    <s v="$10,000,000-$100,000,000"/>
    <x v="0"/>
    <x v="0"/>
    <x v="3"/>
  </r>
  <r>
    <n v="1408"/>
    <n v="41800000"/>
    <s v="$10,000,000-$100,000,000"/>
    <x v="0"/>
    <x v="0"/>
    <x v="3"/>
  </r>
  <r>
    <n v="1409"/>
    <n v="40000000"/>
    <s v="$10,000,000-$100,000,000"/>
    <x v="0"/>
    <x v="0"/>
    <x v="3"/>
  </r>
  <r>
    <n v="1410"/>
    <n v="40000000"/>
    <s v="$10,000,000-$100,000,000"/>
    <x v="0"/>
    <x v="0"/>
    <x v="3"/>
  </r>
  <r>
    <n v="1411"/>
    <n v="204000000"/>
    <s v="$100,000,000-$1,100,000,000"/>
    <x v="1"/>
    <x v="1"/>
    <x v="3"/>
  </r>
  <r>
    <n v="1412"/>
    <n v="195000000"/>
    <s v="$100,000,000-$1,100,000,000"/>
    <x v="1"/>
    <x v="1"/>
    <x v="3"/>
  </r>
  <r>
    <n v="1413"/>
    <n v="430000000"/>
    <s v="$100,000,000-$1,100,000,000"/>
    <x v="1"/>
    <x v="0"/>
    <x v="3"/>
  </r>
  <r>
    <n v="1414"/>
    <n v="90000000"/>
    <s v="$10,000,000-$100,000,000"/>
    <x v="0"/>
    <x v="0"/>
    <x v="3"/>
  </r>
  <r>
    <n v="1415"/>
    <n v="600000000"/>
    <s v="$100,000,000-$1,100,000,000"/>
    <x v="1"/>
    <x v="1"/>
    <x v="3"/>
  </r>
  <r>
    <n v="1416"/>
    <n v="180000000"/>
    <s v="$100,000,000-$1,100,000,000"/>
    <x v="1"/>
    <x v="0"/>
    <x v="3"/>
  </r>
  <r>
    <n v="1417"/>
    <n v="44000000"/>
    <s v="$10,000,000-$100,000,000"/>
    <x v="0"/>
    <x v="0"/>
    <x v="3"/>
  </r>
  <r>
    <n v="1418"/>
    <n v="294500000"/>
    <s v="$100,000,000-$1,100,000,000"/>
    <x v="1"/>
    <x v="1"/>
    <x v="3"/>
  </r>
  <r>
    <n v="1419"/>
    <n v="353000000"/>
    <s v="$100,000,000-$1,100,000,000"/>
    <x v="1"/>
    <x v="0"/>
    <x v="3"/>
  </r>
  <r>
    <n v="1420"/>
    <n v="225000000"/>
    <s v="$100,000,000-$1,100,000,000"/>
    <x v="1"/>
    <x v="0"/>
    <x v="3"/>
  </r>
  <r>
    <n v="1421"/>
    <n v="48000000"/>
    <s v="$10,000,000-$100,000,000"/>
    <x v="0"/>
    <x v="1"/>
    <x v="3"/>
  </r>
  <r>
    <n v="1422"/>
    <n v="115000000"/>
    <s v="$100,000,000-$1,100,000,000"/>
    <x v="1"/>
    <x v="1"/>
    <x v="3"/>
  </r>
  <r>
    <n v="1423"/>
    <n v="15000000"/>
    <s v="$10,000,000-$100,000,000"/>
    <x v="0"/>
    <x v="1"/>
    <x v="3"/>
  </r>
  <r>
    <n v="1424"/>
    <n v="13500000"/>
    <s v="$10,000,000-$100,000,000"/>
    <x v="0"/>
    <x v="1"/>
    <x v="3"/>
  </r>
  <r>
    <n v="1425"/>
    <n v="65000000"/>
    <s v="$10,000,000-$100,000,000"/>
    <x v="0"/>
    <x v="1"/>
    <x v="3"/>
  </r>
  <r>
    <n v="1426"/>
    <n v="12200000"/>
    <s v="$10,000,000-$100,000,000"/>
    <x v="0"/>
    <x v="0"/>
    <x v="3"/>
  </r>
  <r>
    <n v="1427"/>
    <n v="32000000"/>
    <s v="$10,000,000-$100,000,000"/>
    <x v="0"/>
    <x v="0"/>
    <x v="3"/>
  </r>
  <r>
    <n v="1428"/>
    <n v="240000000"/>
    <s v="$100,000,000-$1,100,000,000"/>
    <x v="1"/>
    <x v="0"/>
    <x v="3"/>
  </r>
  <r>
    <n v="1429"/>
    <n v="42000000"/>
    <s v="$10,000,000-$100,000,000"/>
    <x v="0"/>
    <x v="0"/>
    <x v="3"/>
  </r>
  <r>
    <n v="1430"/>
    <n v="100000000"/>
    <s v="$10,000,000-$100,000,000"/>
    <x v="0"/>
    <x v="0"/>
    <x v="3"/>
  </r>
  <r>
    <n v="1431"/>
    <n v="110000000"/>
    <s v="$100,000,000-$1,100,000,000"/>
    <x v="1"/>
    <x v="0"/>
    <x v="3"/>
  </r>
  <r>
    <n v="1432"/>
    <n v="20000000"/>
    <s v="$10,000,000-$100,000,000"/>
    <x v="0"/>
    <x v="0"/>
    <x v="3"/>
  </r>
  <r>
    <n v="1433"/>
    <n v="30000000"/>
    <s v="$10,000,000-$100,000,000"/>
    <x v="0"/>
    <x v="0"/>
    <x v="3"/>
  </r>
  <r>
    <n v="1434"/>
    <n v="502000000"/>
    <s v="$100,000,000-$1,100,000,000"/>
    <x v="1"/>
    <x v="1"/>
    <x v="3"/>
  </r>
  <r>
    <n v="1435"/>
    <n v="17500000"/>
    <s v="$10,000,000-$100,000,000"/>
    <x v="0"/>
    <x v="0"/>
    <x v="3"/>
  </r>
  <r>
    <n v="1436"/>
    <n v="50500000"/>
    <s v="$10,000,000-$100,000,000"/>
    <x v="0"/>
    <x v="0"/>
    <x v="3"/>
  </r>
  <r>
    <n v="1437"/>
    <n v="3000000"/>
    <s v="$1,000,000-$10,000,000"/>
    <x v="2"/>
    <x v="0"/>
    <x v="3"/>
  </r>
  <r>
    <n v="1438"/>
    <n v="100000000"/>
    <s v="$10,000,000-$100,000,000"/>
    <x v="0"/>
    <x v="0"/>
    <x v="3"/>
  </r>
  <r>
    <n v="1439"/>
    <n v="3000000"/>
    <s v="$1,000,000-$10,000,000"/>
    <x v="2"/>
    <x v="0"/>
    <x v="3"/>
  </r>
  <r>
    <n v="1440"/>
    <n v="100000000"/>
    <s v="$10,000,000-$100,000,000"/>
    <x v="0"/>
    <x v="0"/>
    <x v="3"/>
  </r>
  <r>
    <n v="1441"/>
    <n v="10000000"/>
    <s v="$1,000,000-$10,000,000"/>
    <x v="2"/>
    <x v="1"/>
    <x v="3"/>
  </r>
  <r>
    <n v="1442"/>
    <n v="3000000"/>
    <s v="$1,000,000-$10,000,000"/>
    <x v="2"/>
    <x v="0"/>
    <x v="3"/>
  </r>
  <r>
    <n v="1443"/>
    <n v="300000"/>
    <s v="$100,000-$1,000,000"/>
    <x v="3"/>
    <x v="0"/>
    <x v="3"/>
  </r>
  <r>
    <n v="1444"/>
    <n v="300000"/>
    <s v="$100,000-$1,000,000"/>
    <x v="3"/>
    <x v="0"/>
    <x v="3"/>
  </r>
  <r>
    <n v="1445"/>
    <n v="3000000"/>
    <s v="$1,000,000-$10,000,000"/>
    <x v="2"/>
    <x v="0"/>
    <x v="3"/>
  </r>
  <r>
    <n v="1446"/>
    <n v="300000"/>
    <s v="$100,000-$1,000,000"/>
    <x v="3"/>
    <x v="0"/>
    <x v="3"/>
  </r>
  <r>
    <n v="1447"/>
    <n v="3000000"/>
    <s v="$1,000,000-$10,000,000"/>
    <x v="2"/>
    <x v="0"/>
    <x v="3"/>
  </r>
  <r>
    <n v="1448"/>
    <n v="300000"/>
    <s v="$100,000-$1,000,000"/>
    <x v="3"/>
    <x v="0"/>
    <x v="3"/>
  </r>
  <r>
    <n v="1449"/>
    <n v="750000"/>
    <s v="$100,000-$1,000,000"/>
    <x v="3"/>
    <x v="0"/>
    <x v="3"/>
  </r>
  <r>
    <n v="1450"/>
    <n v="750000"/>
    <s v="$100,000-$1,000,000"/>
    <x v="3"/>
    <x v="0"/>
    <x v="3"/>
  </r>
  <r>
    <n v="1451"/>
    <n v="750000"/>
    <s v="$100,000-$1,000,000"/>
    <x v="3"/>
    <x v="0"/>
    <x v="3"/>
  </r>
  <r>
    <n v="1452"/>
    <n v="300000"/>
    <s v="$100,000-$1,000,000"/>
    <x v="3"/>
    <x v="0"/>
    <x v="3"/>
  </r>
  <r>
    <n v="1453"/>
    <n v="750000"/>
    <s v="$100,000-$1,000,000"/>
    <x v="3"/>
    <x v="0"/>
    <x v="3"/>
  </r>
  <r>
    <n v="1454"/>
    <n v="300000"/>
    <s v="$100,000-$1,000,000"/>
    <x v="3"/>
    <x v="0"/>
    <x v="3"/>
  </r>
  <r>
    <n v="1455"/>
    <n v="3000000"/>
    <s v="$1,000,000-$10,000,000"/>
    <x v="2"/>
    <x v="0"/>
    <x v="3"/>
  </r>
  <r>
    <n v="1456"/>
    <n v="7500000"/>
    <s v="$1,000,000-$10,000,000"/>
    <x v="2"/>
    <x v="0"/>
    <x v="3"/>
  </r>
  <r>
    <n v="1457"/>
    <n v="3000000"/>
    <s v="$1,000,000-$10,000,000"/>
    <x v="2"/>
    <x v="0"/>
    <x v="3"/>
  </r>
  <r>
    <n v="1458"/>
    <n v="3000000"/>
    <s v="$1,000,000-$10,000,000"/>
    <x v="2"/>
    <x v="0"/>
    <x v="3"/>
  </r>
  <r>
    <n v="1459"/>
    <n v="3000000"/>
    <s v="$1,000,000-$10,000,000"/>
    <x v="2"/>
    <x v="0"/>
    <x v="3"/>
  </r>
  <r>
    <n v="1460"/>
    <n v="300000"/>
    <s v="$100,000-$1,000,000"/>
    <x v="3"/>
    <x v="0"/>
    <x v="3"/>
  </r>
  <r>
    <n v="1461"/>
    <n v="3000000"/>
    <s v="$1,000,000-$10,000,000"/>
    <x v="2"/>
    <x v="0"/>
    <x v="3"/>
  </r>
  <r>
    <n v="1462"/>
    <n v="3000000"/>
    <s v="$1,000,000-$10,000,000"/>
    <x v="2"/>
    <x v="0"/>
    <x v="3"/>
  </r>
  <r>
    <n v="1463"/>
    <n v="3000000"/>
    <s v="$1,000,000-$10,000,000"/>
    <x v="2"/>
    <x v="0"/>
    <x v="3"/>
  </r>
  <r>
    <n v="1464"/>
    <n v="750000"/>
    <s v="$100,000-$1,000,000"/>
    <x v="3"/>
    <x v="0"/>
    <x v="3"/>
  </r>
  <r>
    <n v="1465"/>
    <n v="3000000"/>
    <s v="$1,000,000-$10,000,000"/>
    <x v="2"/>
    <x v="0"/>
    <x v="3"/>
  </r>
  <r>
    <n v="1466"/>
    <n v="3000000"/>
    <s v="$1,000,000-$10,000,000"/>
    <x v="2"/>
    <x v="0"/>
    <x v="3"/>
  </r>
  <r>
    <n v="1467"/>
    <n v="3000000"/>
    <s v="$1,000,000-$10,000,000"/>
    <x v="2"/>
    <x v="0"/>
    <x v="3"/>
  </r>
  <r>
    <n v="1468"/>
    <n v="300000"/>
    <s v="$100,000-$1,000,000"/>
    <x v="3"/>
    <x v="0"/>
    <x v="3"/>
  </r>
  <r>
    <n v="1469"/>
    <n v="3000000"/>
    <s v="$1,000,000-$10,000,000"/>
    <x v="2"/>
    <x v="0"/>
    <x v="3"/>
  </r>
  <r>
    <n v="1470"/>
    <n v="750000"/>
    <s v="$100,000-$1,000,000"/>
    <x v="3"/>
    <x v="0"/>
    <x v="3"/>
  </r>
  <r>
    <n v="1471"/>
    <n v="750000"/>
    <s v="$100,000-$1,000,000"/>
    <x v="3"/>
    <x v="0"/>
    <x v="3"/>
  </r>
  <r>
    <n v="1472"/>
    <n v="750000"/>
    <s v="$100,000-$1,000,000"/>
    <x v="3"/>
    <x v="0"/>
    <x v="3"/>
  </r>
  <r>
    <n v="1473"/>
    <n v="750000"/>
    <s v="$100,000-$1,000,000"/>
    <x v="3"/>
    <x v="0"/>
    <x v="3"/>
  </r>
  <r>
    <n v="1474"/>
    <n v="3000000"/>
    <s v="$1,000,000-$10,000,000"/>
    <x v="2"/>
    <x v="0"/>
    <x v="3"/>
  </r>
  <r>
    <n v="1475"/>
    <n v="300000"/>
    <s v="$100,000-$1,000,000"/>
    <x v="3"/>
    <x v="0"/>
    <x v="3"/>
  </r>
  <r>
    <n v="1476"/>
    <n v="300000"/>
    <s v="$100,000-$1,000,000"/>
    <x v="3"/>
    <x v="0"/>
    <x v="3"/>
  </r>
  <r>
    <n v="1477"/>
    <n v="750000"/>
    <s v="$100,000-$1,000,000"/>
    <x v="3"/>
    <x v="0"/>
    <x v="3"/>
  </r>
  <r>
    <n v="1478"/>
    <n v="2550000"/>
    <s v="$1,000,000-$10,000,000"/>
    <x v="2"/>
    <x v="0"/>
    <x v="3"/>
  </r>
  <r>
    <n v="1479"/>
    <n v="550000"/>
    <s v="$100,000-$1,000,000"/>
    <x v="3"/>
    <x v="0"/>
    <x v="3"/>
  </r>
  <r>
    <n v="1480"/>
    <n v="750000"/>
    <s v="$100,000-$1,000,000"/>
    <x v="3"/>
    <x v="0"/>
    <x v="3"/>
  </r>
  <r>
    <n v="1481"/>
    <n v="37500000"/>
    <s v="$10,000,000-$100,000,000"/>
    <x v="0"/>
    <x v="0"/>
    <x v="3"/>
  </r>
  <r>
    <n v="1482"/>
    <n v="17500000"/>
    <s v="$10,000,000-$100,000,000"/>
    <x v="0"/>
    <x v="0"/>
    <x v="3"/>
  </r>
  <r>
    <n v="1483"/>
    <n v="7500000"/>
    <s v="$1,000,000-$10,000,000"/>
    <x v="2"/>
    <x v="0"/>
    <x v="3"/>
  </r>
  <r>
    <n v="1484"/>
    <n v="1000000"/>
    <s v="$100,000-$1,000,000"/>
    <x v="3"/>
    <x v="0"/>
    <x v="3"/>
  </r>
  <r>
    <n v="1485"/>
    <n v="75000000"/>
    <s v="$10,000,000-$100,000,000"/>
    <x v="0"/>
    <x v="1"/>
    <x v="3"/>
  </r>
  <r>
    <n v="1486"/>
    <n v="37500000"/>
    <s v="$10,000,000-$100,000,000"/>
    <x v="0"/>
    <x v="0"/>
    <x v="3"/>
  </r>
  <r>
    <n v="1487"/>
    <n v="17500000"/>
    <s v="$10,000,000-$100,000,000"/>
    <x v="0"/>
    <x v="0"/>
    <x v="3"/>
  </r>
  <r>
    <n v="1488"/>
    <n v="17500000"/>
    <s v="$10,000,000-$100,000,000"/>
    <x v="0"/>
    <x v="1"/>
    <x v="3"/>
  </r>
  <r>
    <n v="1489"/>
    <n v="300000"/>
    <s v="$100,000-$1,000,000"/>
    <x v="3"/>
    <x v="0"/>
    <x v="3"/>
  </r>
  <r>
    <n v="1490"/>
    <n v="17500000"/>
    <s v="$10,000,000-$100,000,000"/>
    <x v="0"/>
    <x v="0"/>
    <x v="3"/>
  </r>
  <r>
    <n v="1491"/>
    <n v="7500000"/>
    <s v="$1,000,000-$10,000,000"/>
    <x v="2"/>
    <x v="0"/>
    <x v="3"/>
  </r>
  <r>
    <n v="1492"/>
    <n v="37500000"/>
    <s v="$10,000,000-$100,000,000"/>
    <x v="0"/>
    <x v="0"/>
    <x v="3"/>
  </r>
  <r>
    <n v="1493"/>
    <n v="3000000"/>
    <s v="$1,000,000-$10,000,000"/>
    <x v="2"/>
    <x v="0"/>
    <x v="3"/>
  </r>
  <r>
    <n v="1494"/>
    <n v="3000000"/>
    <s v="$1,000,000-$10,000,000"/>
    <x v="2"/>
    <x v="0"/>
    <x v="3"/>
  </r>
  <r>
    <n v="1495"/>
    <n v="17500000"/>
    <s v="$10,000,000-$100,000,000"/>
    <x v="0"/>
    <x v="2"/>
    <x v="3"/>
  </r>
  <r>
    <n v="1496"/>
    <n v="300000"/>
    <s v="$100,000-$1,000,000"/>
    <x v="3"/>
    <x v="2"/>
    <x v="3"/>
  </r>
  <r>
    <n v="1497"/>
    <n v="3000000"/>
    <s v="$1,000,000-$10,000,000"/>
    <x v="2"/>
    <x v="1"/>
    <x v="3"/>
  </r>
  <r>
    <n v="1498"/>
    <n v="3000000"/>
    <s v="$1,000,000-$10,000,000"/>
    <x v="2"/>
    <x v="0"/>
    <x v="3"/>
  </r>
  <r>
    <n v="1499"/>
    <n v="300000"/>
    <s v="$100,000-$1,000,000"/>
    <x v="3"/>
    <x v="0"/>
    <x v="3"/>
  </r>
  <r>
    <n v="1500"/>
    <n v="0"/>
    <s v="$0"/>
    <x v="5"/>
    <x v="0"/>
    <x v="3"/>
  </r>
  <r>
    <n v="1501"/>
    <n v="300000"/>
    <s v="$100,000-$1,000,000"/>
    <x v="3"/>
    <x v="0"/>
    <x v="3"/>
  </r>
  <r>
    <n v="1502"/>
    <n v="3000000"/>
    <s v="$1,000,000-$10,000,000"/>
    <x v="2"/>
    <x v="0"/>
    <x v="3"/>
  </r>
  <r>
    <n v="1503"/>
    <n v="300000"/>
    <s v="$100,000-$1,000,000"/>
    <x v="3"/>
    <x v="0"/>
    <x v="3"/>
  </r>
  <r>
    <n v="1504"/>
    <n v="3000000"/>
    <s v="$1,000,000-$10,000,000"/>
    <x v="2"/>
    <x v="2"/>
    <x v="3"/>
  </r>
  <r>
    <n v="1505"/>
    <n v="7500000"/>
    <s v="$1,000,000-$10,000,000"/>
    <x v="2"/>
    <x v="0"/>
    <x v="3"/>
  </r>
  <r>
    <n v="1506"/>
    <n v="15000000"/>
    <s v="$10,000,000-$100,000,000"/>
    <x v="0"/>
    <x v="1"/>
    <x v="3"/>
  </r>
  <r>
    <n v="1507"/>
    <n v="27500000"/>
    <s v="$10,000,000-$100,000,000"/>
    <x v="0"/>
    <x v="0"/>
    <x v="3"/>
  </r>
  <r>
    <n v="1508"/>
    <n v="50000000"/>
    <s v="$10,000,000-$100,000,000"/>
    <x v="0"/>
    <x v="0"/>
    <x v="3"/>
  </r>
  <r>
    <n v="1509"/>
    <n v="10000000"/>
    <s v="$1,000,000-$10,000,000"/>
    <x v="2"/>
    <x v="0"/>
    <x v="3"/>
  </r>
  <r>
    <n v="1510"/>
    <n v="294000000"/>
    <s v="$100,000,000-$1,100,000,000"/>
    <x v="1"/>
    <x v="0"/>
    <x v="3"/>
  </r>
  <r>
    <n v="1511"/>
    <n v="818000000"/>
    <s v="$100,000,000-$1,100,000,000"/>
    <x v="1"/>
    <x v="0"/>
    <x v="3"/>
  </r>
  <r>
    <n v="1512"/>
    <n v="613000000"/>
    <s v="$100,000,000-$1,100,000,000"/>
    <x v="1"/>
    <x v="0"/>
    <x v="3"/>
  </r>
  <r>
    <n v="1513"/>
    <n v="135000000"/>
    <s v="$100,000,000-$1,100,000,000"/>
    <x v="1"/>
    <x v="1"/>
    <x v="3"/>
  </r>
  <r>
    <n v="1514"/>
    <n v="115000000"/>
    <s v="$100,000,000-$1,100,000,000"/>
    <x v="1"/>
    <x v="1"/>
    <x v="3"/>
  </r>
  <r>
    <n v="1515"/>
    <n v="100000000"/>
    <s v="$10,000,000-$100,000,000"/>
    <x v="0"/>
    <x v="0"/>
    <x v="3"/>
  </r>
  <r>
    <n v="1516"/>
    <n v="100000000"/>
    <s v="$10,000,000-$100,000,000"/>
    <x v="0"/>
    <x v="0"/>
    <x v="3"/>
  </r>
  <r>
    <n v="1517"/>
    <n v="3000000"/>
    <s v="$1,000,000-$10,000,000"/>
    <x v="2"/>
    <x v="1"/>
    <x v="3"/>
  </r>
  <r>
    <n v="1518"/>
    <n v="100000000"/>
    <s v="$10,000,000-$100,000,000"/>
    <x v="0"/>
    <x v="1"/>
    <x v="3"/>
  </r>
  <r>
    <n v="1519"/>
    <n v="30000000"/>
    <s v="$10,000,000-$100,000,000"/>
    <x v="0"/>
    <x v="1"/>
    <x v="3"/>
  </r>
  <r>
    <n v="1520"/>
    <n v="27500000"/>
    <s v="$10,000,000-$100,000,000"/>
    <x v="0"/>
    <x v="1"/>
    <x v="3"/>
  </r>
  <r>
    <n v="1521"/>
    <n v="62500000"/>
    <s v="$10,000,000-$100,000,000"/>
    <x v="0"/>
    <x v="0"/>
    <x v="3"/>
  </r>
  <r>
    <n v="1522"/>
    <n v="55000000"/>
    <s v="$10,000,000-$100,000,000"/>
    <x v="0"/>
    <x v="0"/>
    <x v="3"/>
  </r>
  <r>
    <n v="1523"/>
    <n v="55000000"/>
    <s v="$10,000,000-$100,000,000"/>
    <x v="0"/>
    <x v="0"/>
    <x v="3"/>
  </r>
  <r>
    <n v="1524"/>
    <n v="55000000"/>
    <s v="$10,000,000-$100,000,000"/>
    <x v="0"/>
    <x v="0"/>
    <x v="3"/>
  </r>
  <r>
    <n v="1525"/>
    <n v="7500000"/>
    <s v="$1,000,000-$10,000,000"/>
    <x v="2"/>
    <x v="1"/>
    <x v="3"/>
  </r>
  <r>
    <n v="1526"/>
    <n v="2750000"/>
    <s v="$1,000,000-$10,000,000"/>
    <x v="2"/>
    <x v="0"/>
    <x v="3"/>
  </r>
  <r>
    <n v="1527"/>
    <n v="2550000"/>
    <s v="$1,000,000-$10,000,000"/>
    <x v="2"/>
    <x v="1"/>
    <x v="3"/>
  </r>
  <r>
    <n v="1528"/>
    <n v="0"/>
    <s v="$0"/>
    <x v="5"/>
    <x v="0"/>
    <x v="3"/>
  </r>
  <r>
    <n v="1529"/>
    <n v="0"/>
    <s v="$0"/>
    <x v="5"/>
    <x v="0"/>
    <x v="3"/>
  </r>
  <r>
    <n v="1530"/>
    <n v="0"/>
    <s v="$0"/>
    <x v="5"/>
    <x v="0"/>
    <x v="3"/>
  </r>
  <r>
    <n v="1531"/>
    <n v="0"/>
    <s v="$0"/>
    <x v="5"/>
    <x v="0"/>
    <x v="3"/>
  </r>
  <r>
    <n v="1532"/>
    <n v="0"/>
    <s v="$0"/>
    <x v="5"/>
    <x v="0"/>
    <x v="3"/>
  </r>
  <r>
    <n v="1533"/>
    <n v="17500000"/>
    <s v="$10,000,000-$100,000,000"/>
    <x v="0"/>
    <x v="0"/>
    <x v="3"/>
  </r>
  <r>
    <n v="1534"/>
    <n v="75000000"/>
    <s v="$10,000,000-$100,000,000"/>
    <x v="0"/>
    <x v="1"/>
    <x v="3"/>
  </r>
  <r>
    <n v="1535"/>
    <n v="3000000"/>
    <s v="$1,000,000-$10,000,000"/>
    <x v="2"/>
    <x v="0"/>
    <x v="3"/>
  </r>
  <r>
    <n v="1536"/>
    <n v="7500000"/>
    <s v="$1,000,000-$10,000,000"/>
    <x v="2"/>
    <x v="0"/>
    <x v="3"/>
  </r>
  <r>
    <n v="1537"/>
    <n v="464500000"/>
    <s v="$100,000,000-$1,100,000,000"/>
    <x v="1"/>
    <x v="0"/>
    <x v="3"/>
  </r>
  <r>
    <n v="1538"/>
    <n v="80000000"/>
    <s v="$10,000,000-$100,000,000"/>
    <x v="0"/>
    <x v="0"/>
    <x v="3"/>
  </r>
  <r>
    <n v="1539"/>
    <n v="7500000"/>
    <s v="$1,000,000-$10,000,000"/>
    <x v="2"/>
    <x v="0"/>
    <x v="3"/>
  </r>
  <r>
    <n v="1540"/>
    <n v="0"/>
    <s v="$0"/>
    <x v="5"/>
    <x v="0"/>
    <x v="3"/>
  </r>
  <r>
    <n v="1541"/>
    <n v="80000000"/>
    <s v="$10,000,000-$100,000,000"/>
    <x v="0"/>
    <x v="0"/>
    <x v="3"/>
  </r>
  <r>
    <n v="1542"/>
    <n v="5000000"/>
    <s v="$1,000,000-$10,000,000"/>
    <x v="2"/>
    <x v="0"/>
    <x v="3"/>
  </r>
  <r>
    <n v="1543"/>
    <n v="33500000"/>
    <s v="$10,000,000-$100,000,000"/>
    <x v="0"/>
    <x v="0"/>
    <x v="3"/>
  </r>
  <r>
    <n v="1544"/>
    <n v="2550000"/>
    <s v="$1,000,000-$10,000,000"/>
    <x v="2"/>
    <x v="0"/>
    <x v="3"/>
  </r>
  <r>
    <n v="1545"/>
    <n v="2550000"/>
    <s v="$1,000,000-$10,000,000"/>
    <x v="2"/>
    <x v="0"/>
    <x v="3"/>
  </r>
  <r>
    <n v="1546"/>
    <n v="50000"/>
    <s v="$5,000-$100,000"/>
    <x v="4"/>
    <x v="0"/>
    <x v="3"/>
  </r>
  <r>
    <n v="1547"/>
    <n v="12550000"/>
    <s v="$10,000,000-$100,000,000"/>
    <x v="0"/>
    <x v="0"/>
    <x v="3"/>
  </r>
  <r>
    <n v="1548"/>
    <n v="2550000"/>
    <s v="$1,000,000-$10,000,000"/>
    <x v="2"/>
    <x v="0"/>
    <x v="3"/>
  </r>
  <r>
    <n v="1549"/>
    <n v="1800000"/>
    <s v="$1,000,000-$10,000,000"/>
    <x v="2"/>
    <x v="0"/>
    <x v="3"/>
  </r>
  <r>
    <n v="1550"/>
    <n v="2160000"/>
    <s v="$1,000,000-$10,000,000"/>
    <x v="2"/>
    <x v="0"/>
    <x v="3"/>
  </r>
  <r>
    <n v="1551"/>
    <n v="0"/>
    <s v="$0"/>
    <x v="5"/>
    <x v="0"/>
    <x v="3"/>
  </r>
  <r>
    <n v="1552"/>
    <n v="1500000"/>
    <s v="$1,000,000-$10,000,000"/>
    <x v="2"/>
    <x v="0"/>
    <x v="3"/>
  </r>
  <r>
    <n v="1553"/>
    <n v="30000000"/>
    <s v="$10,000,000-$100,000,000"/>
    <x v="0"/>
    <x v="0"/>
    <x v="3"/>
  </r>
  <r>
    <n v="1554"/>
    <n v="7500000"/>
    <s v="$1,000,000-$10,000,000"/>
    <x v="2"/>
    <x v="0"/>
    <x v="3"/>
  </r>
  <r>
    <n v="1555"/>
    <n v="7500000"/>
    <s v="$1,000,000-$10,000,000"/>
    <x v="2"/>
    <x v="0"/>
    <x v="3"/>
  </r>
  <r>
    <n v="1556"/>
    <n v="2550000"/>
    <s v="$1,000,000-$10,000,000"/>
    <x v="2"/>
    <x v="0"/>
    <x v="3"/>
  </r>
  <r>
    <n v="1557"/>
    <n v="2750000"/>
    <s v="$1,000,000-$10,000,000"/>
    <x v="2"/>
    <x v="0"/>
    <x v="3"/>
  </r>
  <r>
    <n v="1558"/>
    <n v="250000"/>
    <s v="$100,000-$1,000,000"/>
    <x v="3"/>
    <x v="0"/>
    <x v="3"/>
  </r>
  <r>
    <n v="1559"/>
    <n v="37500000"/>
    <s v="$10,000,000-$100,000,000"/>
    <x v="0"/>
    <x v="1"/>
    <x v="3"/>
  </r>
  <r>
    <n v="1560"/>
    <n v="5000000"/>
    <s v="$1,000,000-$10,000,000"/>
    <x v="2"/>
    <x v="1"/>
    <x v="3"/>
  </r>
  <r>
    <n v="1561"/>
    <n v="7500000"/>
    <s v="$1,000,000-$10,000,000"/>
    <x v="2"/>
    <x v="0"/>
    <x v="3"/>
  </r>
  <r>
    <n v="1562"/>
    <n v="7500000"/>
    <s v="$1,000,000-$10,000,000"/>
    <x v="2"/>
    <x v="0"/>
    <x v="3"/>
  </r>
  <r>
    <n v="1563"/>
    <n v="5000000"/>
    <s v="$1,000,000-$10,000,000"/>
    <x v="2"/>
    <x v="1"/>
    <x v="3"/>
  </r>
  <r>
    <n v="1564"/>
    <n v="7500000"/>
    <s v="$1,000,000-$10,000,000"/>
    <x v="2"/>
    <x v="0"/>
    <x v="3"/>
  </r>
  <r>
    <n v="1565"/>
    <n v="7500000"/>
    <s v="$1,000,000-$10,000,000"/>
    <x v="2"/>
    <x v="0"/>
    <x v="3"/>
  </r>
  <r>
    <n v="1566"/>
    <n v="0"/>
    <s v="$0"/>
    <x v="5"/>
    <x v="0"/>
    <x v="3"/>
  </r>
  <r>
    <n v="1567"/>
    <n v="25000000"/>
    <s v="$10,000,000-$100,000,000"/>
    <x v="0"/>
    <x v="0"/>
    <x v="3"/>
  </r>
  <r>
    <n v="1568"/>
    <n v="750000"/>
    <s v="$100,000-$1,000,000"/>
    <x v="3"/>
    <x v="0"/>
    <x v="3"/>
  </r>
  <r>
    <n v="1569"/>
    <n v="750000"/>
    <s v="$100,000-$1,000,000"/>
    <x v="3"/>
    <x v="0"/>
    <x v="3"/>
  </r>
  <r>
    <n v="1570"/>
    <n v="750000"/>
    <s v="$100,000-$1,000,000"/>
    <x v="3"/>
    <x v="0"/>
    <x v="3"/>
  </r>
  <r>
    <n v="1571"/>
    <n v="300000"/>
    <s v="$100,000-$1,000,000"/>
    <x v="3"/>
    <x v="0"/>
    <x v="3"/>
  </r>
  <r>
    <n v="1572"/>
    <n v="3000000"/>
    <s v="$1,000,000-$10,000,000"/>
    <x v="2"/>
    <x v="0"/>
    <x v="3"/>
  </r>
  <r>
    <n v="1573"/>
    <n v="37500000"/>
    <s v="$10,000,000-$100,000,000"/>
    <x v="0"/>
    <x v="0"/>
    <x v="3"/>
  </r>
  <r>
    <n v="1574"/>
    <n v="17500000"/>
    <s v="$10,000,000-$100,000,000"/>
    <x v="0"/>
    <x v="0"/>
    <x v="3"/>
  </r>
  <r>
    <n v="1575"/>
    <n v="7500000"/>
    <s v="$1,000,000-$10,000,000"/>
    <x v="2"/>
    <x v="0"/>
    <x v="3"/>
  </r>
  <r>
    <n v="1576"/>
    <n v="3000000"/>
    <s v="$1,000,000-$10,000,000"/>
    <x v="2"/>
    <x v="0"/>
    <x v="3"/>
  </r>
  <r>
    <n v="1577"/>
    <n v="5000000"/>
    <s v="$1,000,000-$10,000,000"/>
    <x v="2"/>
    <x v="0"/>
    <x v="3"/>
  </r>
  <r>
    <n v="1578"/>
    <n v="1000000"/>
    <s v="$100,000-$1,000,000"/>
    <x v="3"/>
    <x v="0"/>
    <x v="3"/>
  </r>
  <r>
    <n v="1579"/>
    <n v="3000000"/>
    <s v="$1,000,000-$10,000,000"/>
    <x v="2"/>
    <x v="0"/>
    <x v="3"/>
  </r>
  <r>
    <n v="1580"/>
    <n v="7500000"/>
    <s v="$1,000,000-$10,000,000"/>
    <x v="2"/>
    <x v="0"/>
    <x v="3"/>
  </r>
  <r>
    <n v="1581"/>
    <n v="5500000"/>
    <s v="$1,000,000-$10,000,000"/>
    <x v="2"/>
    <x v="0"/>
    <x v="3"/>
  </r>
  <r>
    <n v="1582"/>
    <n v="5500000"/>
    <s v="$1,000,000-$10,000,000"/>
    <x v="2"/>
    <x v="0"/>
    <x v="3"/>
  </r>
  <r>
    <n v="1583"/>
    <n v="7500000"/>
    <s v="$1,000,000-$10,000,000"/>
    <x v="2"/>
    <x v="0"/>
    <x v="3"/>
  </r>
  <r>
    <n v="1584"/>
    <n v="37500000"/>
    <s v="$10,000,000-$100,000,000"/>
    <x v="0"/>
    <x v="0"/>
    <x v="3"/>
  </r>
  <r>
    <n v="1585"/>
    <n v="250000"/>
    <s v="$100,000-$1,000,000"/>
    <x v="3"/>
    <x v="1"/>
    <x v="3"/>
  </r>
  <r>
    <n v="1586"/>
    <n v="5050000"/>
    <s v="$1,000,000-$10,000,000"/>
    <x v="2"/>
    <x v="2"/>
    <x v="3"/>
  </r>
  <r>
    <n v="1587"/>
    <n v="500000"/>
    <s v="$100,000-$1,000,000"/>
    <x v="3"/>
    <x v="2"/>
    <x v="3"/>
  </r>
  <r>
    <n v="1588"/>
    <n v="500000"/>
    <s v="$100,000-$1,000,000"/>
    <x v="3"/>
    <x v="2"/>
    <x v="3"/>
  </r>
  <r>
    <n v="1589"/>
    <n v="3000000"/>
    <s v="$1,000,000-$10,000,000"/>
    <x v="2"/>
    <x v="2"/>
    <x v="3"/>
  </r>
  <r>
    <n v="1590"/>
    <n v="2500000"/>
    <s v="$1,000,000-$10,000,000"/>
    <x v="2"/>
    <x v="2"/>
    <x v="3"/>
  </r>
  <r>
    <n v="1591"/>
    <n v="2500000"/>
    <s v="$1,000,000-$10,000,000"/>
    <x v="2"/>
    <x v="2"/>
    <x v="3"/>
  </r>
  <r>
    <n v="1592"/>
    <n v="250000"/>
    <s v="$100,000-$1,000,000"/>
    <x v="3"/>
    <x v="2"/>
    <x v="3"/>
  </r>
  <r>
    <n v="1593"/>
    <n v="300000"/>
    <s v="$100,000-$1,000,000"/>
    <x v="3"/>
    <x v="2"/>
    <x v="3"/>
  </r>
  <r>
    <n v="1594"/>
    <n v="500000"/>
    <s v="$100,000-$1,000,000"/>
    <x v="3"/>
    <x v="2"/>
    <x v="3"/>
  </r>
  <r>
    <n v="1595"/>
    <n v="500000"/>
    <s v="$100,000-$1,000,000"/>
    <x v="3"/>
    <x v="2"/>
    <x v="3"/>
  </r>
  <r>
    <n v="1596"/>
    <n v="2500000"/>
    <s v="$1,000,000-$10,000,000"/>
    <x v="2"/>
    <x v="2"/>
    <x v="3"/>
  </r>
  <r>
    <n v="1597"/>
    <n v="75000000"/>
    <s v="$10,000,000-$100,000,000"/>
    <x v="0"/>
    <x v="0"/>
    <x v="3"/>
  </r>
  <r>
    <n v="1598"/>
    <n v="3000000"/>
    <s v="$1,000,000-$10,000,000"/>
    <x v="2"/>
    <x v="0"/>
    <x v="3"/>
  </r>
  <r>
    <n v="1599"/>
    <n v="2750000"/>
    <s v="$1,000,000-$10,000,000"/>
    <x v="2"/>
    <x v="0"/>
    <x v="3"/>
  </r>
  <r>
    <n v="1600"/>
    <n v="2750000"/>
    <s v="$1,000,000-$10,000,000"/>
    <x v="2"/>
    <x v="0"/>
    <x v="3"/>
  </r>
  <r>
    <n v="1601"/>
    <n v="1500000"/>
    <s v="$1,000,000-$10,000,000"/>
    <x v="2"/>
    <x v="0"/>
    <x v="3"/>
  </r>
  <r>
    <n v="1602"/>
    <n v="123500000"/>
    <s v="$100,000,000-$1,100,000,000"/>
    <x v="1"/>
    <x v="0"/>
    <x v="3"/>
  </r>
  <r>
    <n v="1603"/>
    <n v="42500000"/>
    <s v="$10,000,000-$100,000,000"/>
    <x v="0"/>
    <x v="1"/>
    <x v="3"/>
  </r>
  <r>
    <n v="1604"/>
    <n v="28500000"/>
    <s v="$10,000,000-$100,000,000"/>
    <x v="0"/>
    <x v="1"/>
    <x v="3"/>
  </r>
  <r>
    <n v="1605"/>
    <n v="1059454.5"/>
    <s v="$1,000,000-$10,000,000"/>
    <x v="2"/>
    <x v="1"/>
    <x v="3"/>
  </r>
  <r>
    <n v="1606"/>
    <n v="11800000"/>
    <s v="$10,000,000-$100,000,000"/>
    <x v="0"/>
    <x v="1"/>
    <x v="3"/>
  </r>
  <r>
    <n v="1607"/>
    <n v="1950000"/>
    <s v="$1,000,000-$10,000,000"/>
    <x v="2"/>
    <x v="0"/>
    <x v="3"/>
  </r>
  <r>
    <n v="1608"/>
    <n v="3250000"/>
    <s v="$1,000,000-$10,000,000"/>
    <x v="2"/>
    <x v="1"/>
    <x v="3"/>
  </r>
  <r>
    <n v="1609"/>
    <n v="23500000"/>
    <s v="$10,000,000-$100,000,000"/>
    <x v="0"/>
    <x v="1"/>
    <x v="3"/>
  </r>
  <r>
    <n v="1610"/>
    <n v="3400000"/>
    <s v="$1,000,000-$10,000,000"/>
    <x v="2"/>
    <x v="0"/>
    <x v="3"/>
  </r>
  <r>
    <n v="1611"/>
    <n v="50000000"/>
    <s v="$10,000,000-$100,000,000"/>
    <x v="0"/>
    <x v="0"/>
    <x v="3"/>
  </r>
  <r>
    <n v="1612"/>
    <n v="250000"/>
    <s v="$100,000-$1,000,000"/>
    <x v="3"/>
    <x v="0"/>
    <x v="3"/>
  </r>
  <r>
    <n v="1613"/>
    <n v="2750000"/>
    <s v="$1,000,000-$10,000,000"/>
    <x v="2"/>
    <x v="1"/>
    <x v="3"/>
  </r>
  <r>
    <n v="1614"/>
    <n v="3000000"/>
    <s v="$1,000,000-$10,000,000"/>
    <x v="2"/>
    <x v="1"/>
    <x v="3"/>
  </r>
  <r>
    <n v="1615"/>
    <n v="58200000"/>
    <s v="$10,000,000-$100,000,000"/>
    <x v="0"/>
    <x v="0"/>
    <x v="3"/>
  </r>
  <r>
    <n v="1616"/>
    <n v="80113667"/>
    <s v="$10,000,000-$100,000,000"/>
    <x v="0"/>
    <x v="0"/>
    <x v="3"/>
  </r>
  <r>
    <n v="1617"/>
    <n v="3500000000"/>
    <s v="$1,100 (M)+"/>
    <x v="6"/>
    <x v="0"/>
    <x v="3"/>
  </r>
  <r>
    <n v="1618"/>
    <n v="82000000"/>
    <s v="$10,000,000-$100,000,000"/>
    <x v="0"/>
    <x v="0"/>
    <x v="3"/>
  </r>
  <r>
    <n v="1619"/>
    <n v="36000000"/>
    <s v="$10,000,000-$100,000,000"/>
    <x v="0"/>
    <x v="0"/>
    <x v="3"/>
  </r>
  <r>
    <n v="1620"/>
    <n v="195000000"/>
    <s v="$100,000,000-$1,100,000,000"/>
    <x v="1"/>
    <x v="0"/>
    <x v="3"/>
  </r>
  <r>
    <n v="1621"/>
    <n v="50000000"/>
    <s v="$10,000,000-$100,000,000"/>
    <x v="0"/>
    <x v="0"/>
    <x v="3"/>
  </r>
  <r>
    <n v="1622"/>
    <n v="85000000"/>
    <s v="$10,000,000-$100,000,000"/>
    <x v="0"/>
    <x v="1"/>
    <x v="3"/>
  </r>
  <r>
    <n v="1623"/>
    <n v="17419652"/>
    <s v="$10,000,000-$100,000,000"/>
    <x v="0"/>
    <x v="0"/>
    <x v="3"/>
  </r>
  <r>
    <n v="1624"/>
    <n v="6699483"/>
    <s v="$1,000,000-$10,000,000"/>
    <x v="2"/>
    <x v="0"/>
    <x v="3"/>
  </r>
  <r>
    <n v="1625"/>
    <n v="28800000"/>
    <s v="$10,000,000-$100,000,000"/>
    <x v="0"/>
    <x v="0"/>
    <x v="3"/>
  </r>
  <r>
    <n v="1626"/>
    <n v="250000"/>
    <s v="$100,000-$1,000,000"/>
    <x v="3"/>
    <x v="2"/>
    <x v="3"/>
  </r>
  <r>
    <n v="1627"/>
    <n v="150000"/>
    <s v="$100,000-$1,000,000"/>
    <x v="3"/>
    <x v="2"/>
    <x v="3"/>
  </r>
  <r>
    <n v="1628"/>
    <n v="300000"/>
    <s v="$100,000-$1,000,000"/>
    <x v="3"/>
    <x v="2"/>
    <x v="3"/>
  </r>
  <r>
    <n v="1629"/>
    <n v="208000"/>
    <s v="$100,000-$1,000,000"/>
    <x v="3"/>
    <x v="0"/>
    <x v="3"/>
  </r>
  <r>
    <n v="1630"/>
    <n v="2000000"/>
    <s v="$1,000,000-$10,000,000"/>
    <x v="2"/>
    <x v="2"/>
    <x v="3"/>
  </r>
  <r>
    <n v="1631"/>
    <n v="1000000"/>
    <s v="$100,000-$1,000,000"/>
    <x v="3"/>
    <x v="2"/>
    <x v="3"/>
  </r>
  <r>
    <n v="1632"/>
    <n v="1000000"/>
    <s v="$100,000-$1,000,000"/>
    <x v="3"/>
    <x v="2"/>
    <x v="3"/>
  </r>
  <r>
    <n v="1633"/>
    <n v="160000"/>
    <s v="$100,000-$1,000,000"/>
    <x v="3"/>
    <x v="2"/>
    <x v="3"/>
  </r>
  <r>
    <n v="1634"/>
    <n v="143000"/>
    <s v="$100,000-$1,000,000"/>
    <x v="3"/>
    <x v="2"/>
    <x v="3"/>
  </r>
  <r>
    <n v="1635"/>
    <n v="97000"/>
    <s v="$5,000-$100,000"/>
    <x v="4"/>
    <x v="2"/>
    <x v="3"/>
  </r>
  <r>
    <n v="1636"/>
    <n v="110000000"/>
    <s v="$100,000,000-$1,100,000,000"/>
    <x v="1"/>
    <x v="0"/>
    <x v="3"/>
  </r>
  <r>
    <n v="1637"/>
    <n v="11000000"/>
    <s v="$10,000,000-$100,000,000"/>
    <x v="0"/>
    <x v="0"/>
    <x v="3"/>
  </r>
  <r>
    <n v="1638"/>
    <n v="7500000"/>
    <s v="$1,000,000-$10,000,000"/>
    <x v="2"/>
    <x v="0"/>
    <x v="3"/>
  </r>
  <r>
    <n v="1639"/>
    <n v="715000"/>
    <s v="$100,000-$1,000,000"/>
    <x v="3"/>
    <x v="0"/>
    <x v="3"/>
  </r>
  <r>
    <n v="1640"/>
    <n v="1200000"/>
    <s v="$1,000,000-$10,000,000"/>
    <x v="2"/>
    <x v="0"/>
    <x v="3"/>
  </r>
  <r>
    <n v="1641"/>
    <n v="2700000"/>
    <s v="$1,000,000-$10,000,000"/>
    <x v="2"/>
    <x v="2"/>
    <x v="3"/>
  </r>
  <r>
    <n v="1642"/>
    <n v="800000"/>
    <s v="$100,000-$1,000,000"/>
    <x v="3"/>
    <x v="2"/>
    <x v="3"/>
  </r>
  <r>
    <n v="1643"/>
    <n v="2400000"/>
    <s v="$1,000,000-$10,000,000"/>
    <x v="2"/>
    <x v="0"/>
    <x v="3"/>
  </r>
  <r>
    <n v="1644"/>
    <n v="12000000"/>
    <s v="$10,000,000-$100,000,000"/>
    <x v="0"/>
    <x v="0"/>
    <x v="3"/>
  </r>
  <r>
    <n v="1645"/>
    <n v="11580000"/>
    <s v="$10,000,000-$100,000,000"/>
    <x v="0"/>
    <x v="0"/>
    <x v="3"/>
  </r>
  <r>
    <n v="1646"/>
    <n v="70000"/>
    <s v="$5,000-$100,000"/>
    <x v="4"/>
    <x v="1"/>
    <x v="3"/>
  </r>
  <r>
    <n v="1647"/>
    <n v="327000"/>
    <s v="$100,000-$1,000,000"/>
    <x v="3"/>
    <x v="1"/>
    <x v="3"/>
  </r>
  <r>
    <n v="1648"/>
    <n v="14750000"/>
    <s v="$10,000,000-$100,000,000"/>
    <x v="0"/>
    <x v="0"/>
    <x v="3"/>
  </r>
  <r>
    <n v="1649"/>
    <n v="0"/>
    <s v="$0"/>
    <x v="5"/>
    <x v="1"/>
    <x v="3"/>
  </r>
  <r>
    <n v="1650"/>
    <n v="30000000"/>
    <s v="$10,000,000-$100,000,000"/>
    <x v="0"/>
    <x v="0"/>
    <x v="3"/>
  </r>
  <r>
    <n v="1651"/>
    <m/>
    <s v="$0"/>
    <x v="5"/>
    <x v="0"/>
    <x v="3"/>
  </r>
  <r>
    <n v="1652"/>
    <n v="9927000"/>
    <s v="$1,000,000-$10,000,000"/>
    <x v="2"/>
    <x v="1"/>
    <x v="3"/>
  </r>
  <r>
    <n v="1653"/>
    <n v="35000000"/>
    <s v="$10,000,000-$100,000,000"/>
    <x v="0"/>
    <x v="0"/>
    <x v="3"/>
  </r>
  <r>
    <n v="1654"/>
    <n v="20000000"/>
    <s v="$10,000,000-$100,000,000"/>
    <x v="0"/>
    <x v="0"/>
    <x v="3"/>
  </r>
  <r>
    <n v="1655"/>
    <n v="70000000"/>
    <s v="$10,000,000-$100,000,000"/>
    <x v="0"/>
    <x v="0"/>
    <x v="3"/>
  </r>
  <r>
    <n v="1656"/>
    <n v="1400000"/>
    <s v="$1,000,000-$10,000,000"/>
    <x v="2"/>
    <x v="0"/>
    <x v="3"/>
  </r>
  <r>
    <n v="1657"/>
    <m/>
    <s v="$0"/>
    <x v="5"/>
    <x v="0"/>
    <x v="3"/>
  </r>
  <r>
    <n v="1658"/>
    <n v="1800000"/>
    <s v="$1,000,000-$10,000,000"/>
    <x v="2"/>
    <x v="0"/>
    <x v="3"/>
  </r>
  <r>
    <n v="1659"/>
    <n v="1279000"/>
    <s v="$1,000,000-$10,000,000"/>
    <x v="2"/>
    <x v="0"/>
    <x v="3"/>
  </r>
  <r>
    <n v="1660"/>
    <n v="3200000"/>
    <s v="$1,000,000-$10,000,000"/>
    <x v="2"/>
    <x v="0"/>
    <x v="3"/>
  </r>
  <r>
    <n v="1661"/>
    <n v="33500000"/>
    <s v="$10,000,000-$100,000,000"/>
    <x v="0"/>
    <x v="0"/>
    <x v="3"/>
  </r>
  <r>
    <n v="1662"/>
    <n v="27778370"/>
    <s v="$10,000,000-$100,000,000"/>
    <x v="0"/>
    <x v="0"/>
    <x v="3"/>
  </r>
  <r>
    <n v="1663"/>
    <n v="22800000"/>
    <s v="$10,000,000-$100,000,000"/>
    <x v="0"/>
    <x v="0"/>
    <x v="3"/>
  </r>
  <r>
    <n v="1664"/>
    <n v="7181384"/>
    <s v="$1,000,000-$10,000,000"/>
    <x v="2"/>
    <x v="0"/>
    <x v="3"/>
  </r>
  <r>
    <n v="1665"/>
    <n v="31000000"/>
    <s v="$10,000,000-$100,000,000"/>
    <x v="0"/>
    <x v="0"/>
    <x v="3"/>
  </r>
  <r>
    <n v="1666"/>
    <n v="98690000"/>
    <s v="$10,000,000-$100,000,000"/>
    <x v="0"/>
    <x v="0"/>
    <x v="3"/>
  </r>
  <r>
    <n v="1667"/>
    <n v="1313000"/>
    <s v="$1,000,000-$10,000,000"/>
    <x v="2"/>
    <x v="0"/>
    <x v="3"/>
  </r>
  <r>
    <n v="1668"/>
    <n v="12340000"/>
    <s v="$10,000,000-$100,000,000"/>
    <x v="0"/>
    <x v="0"/>
    <x v="3"/>
  </r>
  <r>
    <n v="1669"/>
    <n v="5000000"/>
    <s v="$1,000,000-$10,000,000"/>
    <x v="2"/>
    <x v="0"/>
    <x v="3"/>
  </r>
  <r>
    <n v="1670"/>
    <n v="18000000"/>
    <s v="$10,000,000-$100,000,000"/>
    <x v="0"/>
    <x v="0"/>
    <x v="3"/>
  </r>
  <r>
    <n v="1671"/>
    <n v="3000000"/>
    <s v="$1,000,000-$10,000,000"/>
    <x v="2"/>
    <x v="0"/>
    <x v="3"/>
  </r>
  <r>
    <n v="1672"/>
    <n v="2200000"/>
    <s v="$1,000,000-$10,000,000"/>
    <x v="2"/>
    <x v="0"/>
    <x v="3"/>
  </r>
  <r>
    <n v="1673"/>
    <n v="150000000"/>
    <s v="$100,000,000-$1,100,000,000"/>
    <x v="1"/>
    <x v="0"/>
    <x v="3"/>
  </r>
  <r>
    <n v="1674"/>
    <n v="57000000"/>
    <s v="$10,000,000-$100,000,000"/>
    <x v="0"/>
    <x v="0"/>
    <x v="3"/>
  </r>
  <r>
    <n v="1675"/>
    <n v="14000000"/>
    <s v="$10,000,000-$100,000,000"/>
    <x v="0"/>
    <x v="0"/>
    <x v="3"/>
  </r>
  <r>
    <n v="1676"/>
    <n v="15000000"/>
    <s v="$10,000,000-$100,000,000"/>
    <x v="0"/>
    <x v="0"/>
    <x v="3"/>
  </r>
  <r>
    <n v="1677"/>
    <n v="20000000"/>
    <s v="$10,000,000-$100,000,000"/>
    <x v="0"/>
    <x v="0"/>
    <x v="3"/>
  </r>
  <r>
    <n v="1678"/>
    <n v="21000000"/>
    <s v="$10,000,000-$100,000,000"/>
    <x v="0"/>
    <x v="0"/>
    <x v="3"/>
  </r>
  <r>
    <n v="1679"/>
    <n v="108000000"/>
    <s v="$100,000,000-$1,100,000,000"/>
    <x v="1"/>
    <x v="0"/>
    <x v="3"/>
  </r>
  <r>
    <n v="1680"/>
    <n v="10000000"/>
    <s v="$1,000,000-$10,000,000"/>
    <x v="2"/>
    <x v="1"/>
    <x v="3"/>
  </r>
  <r>
    <n v="1681"/>
    <n v="60000000"/>
    <s v="$10,000,000-$100,000,000"/>
    <x v="0"/>
    <x v="0"/>
    <x v="3"/>
  </r>
  <r>
    <n v="1682"/>
    <n v="25000000"/>
    <s v="$10,000,000-$100,000,000"/>
    <x v="0"/>
    <x v="1"/>
    <x v="3"/>
  </r>
  <r>
    <n v="1683"/>
    <n v="9880000"/>
    <s v="$1,000,000-$10,000,000"/>
    <x v="2"/>
    <x v="0"/>
    <x v="3"/>
  </r>
  <r>
    <n v="1684"/>
    <n v="7400000"/>
    <s v="$1,000,000-$10,000,000"/>
    <x v="2"/>
    <x v="0"/>
    <x v="3"/>
  </r>
  <r>
    <n v="1685"/>
    <n v="1623808"/>
    <s v="$1,000,000-$10,000,000"/>
    <x v="2"/>
    <x v="0"/>
    <x v="3"/>
  </r>
  <r>
    <n v="1686"/>
    <n v="950542"/>
    <s v="$100,000-$1,000,000"/>
    <x v="3"/>
    <x v="0"/>
    <x v="3"/>
  </r>
  <r>
    <n v="1687"/>
    <n v="8966774"/>
    <s v="$1,000,000-$10,000,000"/>
    <x v="2"/>
    <x v="0"/>
    <x v="3"/>
  </r>
  <r>
    <n v="1688"/>
    <n v="168000"/>
    <s v="$100,000-$1,000,000"/>
    <x v="3"/>
    <x v="1"/>
    <x v="3"/>
  </r>
  <r>
    <n v="1689"/>
    <n v="590182"/>
    <s v="$100,000-$1,000,000"/>
    <x v="3"/>
    <x v="1"/>
    <x v="3"/>
  </r>
  <r>
    <n v="1690"/>
    <n v="2567907"/>
    <s v="$1,000,000-$10,000,000"/>
    <x v="2"/>
    <x v="1"/>
    <x v="3"/>
  </r>
  <r>
    <n v="1691"/>
    <n v="8611912"/>
    <s v="$1,000,000-$10,000,000"/>
    <x v="2"/>
    <x v="1"/>
    <x v="3"/>
  </r>
  <r>
    <n v="1692"/>
    <n v="5222618"/>
    <s v="$1,000,000-$10,000,000"/>
    <x v="2"/>
    <x v="1"/>
    <x v="3"/>
  </r>
  <r>
    <n v="1693"/>
    <n v="30000000"/>
    <s v="$10,000,000-$100,000,000"/>
    <x v="0"/>
    <x v="1"/>
    <x v="3"/>
  </r>
  <r>
    <n v="1694"/>
    <n v="500000"/>
    <s v="$100,000-$1,000,000"/>
    <x v="3"/>
    <x v="0"/>
    <x v="3"/>
  </r>
  <r>
    <n v="1695"/>
    <n v="22000000"/>
    <s v="$10,000,000-$100,000,000"/>
    <x v="0"/>
    <x v="1"/>
    <x v="3"/>
  </r>
  <r>
    <n v="1696"/>
    <m/>
    <s v="$0"/>
    <x v="5"/>
    <x v="1"/>
    <x v="3"/>
  </r>
  <r>
    <n v="1697"/>
    <m/>
    <s v="$0"/>
    <x v="5"/>
    <x v="1"/>
    <x v="3"/>
  </r>
  <r>
    <n v="1698"/>
    <n v="20133792"/>
    <s v="$10,000,000-$100,000,000"/>
    <x v="0"/>
    <x v="0"/>
    <x v="3"/>
  </r>
  <r>
    <n v="1699"/>
    <n v="29032987"/>
    <s v="$10,000,000-$100,000,000"/>
    <x v="0"/>
    <x v="0"/>
    <x v="3"/>
  </r>
  <r>
    <n v="1700"/>
    <n v="13469056"/>
    <s v="$10,000,000-$100,000,000"/>
    <x v="0"/>
    <x v="0"/>
    <x v="3"/>
  </r>
  <r>
    <n v="1701"/>
    <n v="15480990"/>
    <s v="$10,000,000-$100,000,000"/>
    <x v="0"/>
    <x v="0"/>
    <x v="3"/>
  </r>
  <r>
    <n v="1702"/>
    <n v="5665083"/>
    <s v="$1,000,000-$10,000,000"/>
    <x v="2"/>
    <x v="0"/>
    <x v="3"/>
  </r>
  <r>
    <n v="1703"/>
    <n v="7384470"/>
    <s v="$1,000,000-$10,000,000"/>
    <x v="2"/>
    <x v="0"/>
    <x v="3"/>
  </r>
  <r>
    <n v="1704"/>
    <n v="6579460"/>
    <s v="$1,000,000-$10,000,000"/>
    <x v="2"/>
    <x v="0"/>
    <x v="3"/>
  </r>
  <r>
    <n v="1705"/>
    <n v="19543432"/>
    <s v="$10,000,000-$100,000,000"/>
    <x v="0"/>
    <x v="0"/>
    <x v="3"/>
  </r>
  <r>
    <n v="1706"/>
    <n v="7068586"/>
    <s v="$1,000,000-$10,000,000"/>
    <x v="2"/>
    <x v="0"/>
    <x v="3"/>
  </r>
  <r>
    <n v="1707"/>
    <n v="91977295"/>
    <s v="$10,000,000-$100,000,000"/>
    <x v="0"/>
    <x v="0"/>
    <x v="3"/>
  </r>
  <r>
    <n v="1708"/>
    <n v="248552966"/>
    <s v="$100,000,000-$1,100,000,000"/>
    <x v="1"/>
    <x v="0"/>
    <x v="3"/>
  </r>
  <r>
    <n v="1709"/>
    <n v="331655398"/>
    <s v="$100,000,000-$1,100,000,000"/>
    <x v="1"/>
    <x v="0"/>
    <x v="3"/>
  </r>
  <r>
    <n v="1710"/>
    <n v="219346559"/>
    <s v="$100,000,000-$1,100,000,000"/>
    <x v="1"/>
    <x v="0"/>
    <x v="3"/>
  </r>
  <r>
    <n v="1711"/>
    <n v="685377277"/>
    <s v="$100,000,000-$1,100,000,000"/>
    <x v="1"/>
    <x v="0"/>
    <x v="3"/>
  </r>
  <r>
    <n v="1712"/>
    <n v="226249984"/>
    <s v="$100,000,000-$1,100,000,000"/>
    <x v="1"/>
    <x v="0"/>
    <x v="3"/>
  </r>
  <r>
    <n v="1713"/>
    <n v="246953487"/>
    <s v="$100,000,000-$1,100,000,000"/>
    <x v="1"/>
    <x v="0"/>
    <x v="3"/>
  </r>
  <r>
    <n v="1714"/>
    <n v="985000000"/>
    <s v="$100,000,000-$1,100,000,000"/>
    <x v="1"/>
    <x v="0"/>
    <x v="3"/>
  </r>
  <r>
    <n v="1715"/>
    <n v="0"/>
    <s v="$0"/>
    <x v="5"/>
    <x v="3"/>
    <x v="3"/>
  </r>
  <r>
    <n v="1716"/>
    <n v="0"/>
    <s v="$0"/>
    <x v="5"/>
    <x v="0"/>
    <x v="3"/>
  </r>
  <r>
    <n v="1717"/>
    <n v="1265257"/>
    <s v="$1,000,000-$10,000,000"/>
    <x v="2"/>
    <x v="0"/>
    <x v="3"/>
  </r>
  <r>
    <n v="1718"/>
    <n v="713200"/>
    <s v="$100,000-$1,000,000"/>
    <x v="3"/>
    <x v="0"/>
    <x v="3"/>
  </r>
  <r>
    <n v="1719"/>
    <n v="336000"/>
    <s v="$100,000-$1,000,000"/>
    <x v="3"/>
    <x v="0"/>
    <x v="3"/>
  </r>
  <r>
    <n v="1720"/>
    <n v="89000"/>
    <s v="$5,000-$100,000"/>
    <x v="4"/>
    <x v="0"/>
    <x v="3"/>
  </r>
  <r>
    <n v="1721"/>
    <n v="292143134"/>
    <s v="$100,000,000-$1,100,000,000"/>
    <x v="1"/>
    <x v="0"/>
    <x v="3"/>
  </r>
  <r>
    <n v="1722"/>
    <n v="850000000"/>
    <s v="$100,000,000-$1,100,000,000"/>
    <x v="1"/>
    <x v="0"/>
    <x v="3"/>
  </r>
  <r>
    <n v="1723"/>
    <n v="704000000"/>
    <s v="$100,000,000-$1,100,000,000"/>
    <x v="1"/>
    <x v="0"/>
    <x v="3"/>
  </r>
  <r>
    <n v="1724"/>
    <n v="66800000"/>
    <s v="$10,000,000-$100,000,000"/>
    <x v="0"/>
    <x v="0"/>
    <x v="3"/>
  </r>
  <r>
    <n v="1725"/>
    <n v="148000000"/>
    <s v="$100,000,000-$1,100,000,000"/>
    <x v="1"/>
    <x v="1"/>
    <x v="3"/>
  </r>
  <r>
    <n v="1726"/>
    <n v="25542696.52"/>
    <s v="$10,000,000-$100,000,000"/>
    <x v="0"/>
    <x v="0"/>
    <x v="3"/>
  </r>
  <r>
    <n v="1727"/>
    <n v="92000000"/>
    <s v="$10,000,000-$100,000,000"/>
    <x v="0"/>
    <x v="0"/>
    <x v="3"/>
  </r>
  <r>
    <n v="1728"/>
    <n v="46800000"/>
    <s v="$10,000,000-$100,000,000"/>
    <x v="0"/>
    <x v="0"/>
    <x v="3"/>
  </r>
  <r>
    <n v="1729"/>
    <n v="300000"/>
    <s v="$100,000-$1,000,000"/>
    <x v="3"/>
    <x v="1"/>
    <x v="3"/>
  </r>
  <r>
    <n v="1730"/>
    <n v="250000"/>
    <s v="$100,000-$1,000,000"/>
    <x v="3"/>
    <x v="0"/>
    <x v="3"/>
  </r>
  <r>
    <n v="1731"/>
    <n v="250000"/>
    <s v="$100,000-$1,000,000"/>
    <x v="3"/>
    <x v="0"/>
    <x v="3"/>
  </r>
  <r>
    <n v="1732"/>
    <n v="465000"/>
    <s v="$100,000-$1,000,000"/>
    <x v="3"/>
    <x v="0"/>
    <x v="3"/>
  </r>
  <r>
    <n v="1733"/>
    <n v="132578253"/>
    <s v="$100,000,000-$1,100,000,000"/>
    <x v="1"/>
    <x v="0"/>
    <x v="3"/>
  </r>
  <r>
    <n v="1734"/>
    <n v="38053494"/>
    <s v="$10,000,000-$100,000,000"/>
    <x v="0"/>
    <x v="0"/>
    <x v="3"/>
  </r>
  <r>
    <n v="1735"/>
    <n v="49808675"/>
    <s v="$10,000,000-$100,000,000"/>
    <x v="0"/>
    <x v="0"/>
    <x v="3"/>
  </r>
  <r>
    <n v="1736"/>
    <n v="96000000"/>
    <s v="$10,000,000-$100,000,000"/>
    <x v="0"/>
    <x v="1"/>
    <x v="3"/>
  </r>
  <r>
    <n v="1737"/>
    <n v="20000000"/>
    <s v="$10,000,000-$100,000,000"/>
    <x v="0"/>
    <x v="0"/>
    <x v="3"/>
  </r>
  <r>
    <n v="1738"/>
    <n v="529200"/>
    <s v="$100,000-$1,000,000"/>
    <x v="3"/>
    <x v="1"/>
    <x v="3"/>
  </r>
  <r>
    <n v="1739"/>
    <n v="6643050"/>
    <s v="$1,000,000-$10,000,000"/>
    <x v="2"/>
    <x v="1"/>
    <x v="3"/>
  </r>
  <r>
    <n v="1740"/>
    <n v="74127175"/>
    <s v="$10,000,000-$100,000,000"/>
    <x v="0"/>
    <x v="1"/>
    <x v="3"/>
  </r>
  <r>
    <n v="1741"/>
    <n v="34600660"/>
    <s v="$10,000,000-$100,000,000"/>
    <x v="0"/>
    <x v="0"/>
    <x v="3"/>
  </r>
  <r>
    <n v="1742"/>
    <n v="4000000"/>
    <s v="$1,000,000-$10,000,000"/>
    <x v="2"/>
    <x v="1"/>
    <x v="3"/>
  </r>
  <r>
    <n v="1743"/>
    <n v="37500000"/>
    <s v="$10,000,000-$100,000,000"/>
    <x v="0"/>
    <x v="0"/>
    <x v="3"/>
  </r>
  <r>
    <n v="1744"/>
    <n v="19080"/>
    <s v="$5,000-$100,000"/>
    <x v="4"/>
    <x v="0"/>
    <x v="3"/>
  </r>
  <r>
    <n v="1745"/>
    <n v="66000"/>
    <s v="$5,000-$100,000"/>
    <x v="4"/>
    <x v="0"/>
    <x v="3"/>
  </r>
  <r>
    <n v="1746"/>
    <n v="37896"/>
    <s v="$5,000-$100,000"/>
    <x v="4"/>
    <x v="0"/>
    <x v="3"/>
  </r>
  <r>
    <n v="1747"/>
    <n v="43200"/>
    <s v="$5,000-$100,000"/>
    <x v="4"/>
    <x v="0"/>
    <x v="3"/>
  </r>
  <r>
    <n v="1748"/>
    <n v="56400"/>
    <s v="$5,000-$100,000"/>
    <x v="4"/>
    <x v="2"/>
    <x v="3"/>
  </r>
  <r>
    <n v="1749"/>
    <n v="28050"/>
    <s v="$5,000-$100,000"/>
    <x v="4"/>
    <x v="2"/>
    <x v="3"/>
  </r>
  <r>
    <n v="1750"/>
    <n v="269220.47999999998"/>
    <s v="$100,000-$1,000,000"/>
    <x v="3"/>
    <x v="2"/>
    <x v="3"/>
  </r>
  <r>
    <n v="1751"/>
    <n v="234000"/>
    <s v="$100,000-$1,000,000"/>
    <x v="3"/>
    <x v="2"/>
    <x v="3"/>
  </r>
  <r>
    <n v="1752"/>
    <n v="2104000"/>
    <s v="$1,000,000-$10,000,000"/>
    <x v="2"/>
    <x v="0"/>
    <x v="3"/>
  </r>
  <r>
    <n v="1753"/>
    <n v="1815000"/>
    <s v="$1,000,000-$10,000,000"/>
    <x v="2"/>
    <x v="0"/>
    <x v="3"/>
  </r>
  <r>
    <n v="1754"/>
    <n v="2120000"/>
    <s v="$1,000,000-$10,000,000"/>
    <x v="2"/>
    <x v="0"/>
    <x v="3"/>
  </r>
  <r>
    <n v="1755"/>
    <n v="2960000"/>
    <s v="$1,000,000-$10,000,000"/>
    <x v="2"/>
    <x v="0"/>
    <x v="3"/>
  </r>
  <r>
    <n v="1756"/>
    <n v="295000"/>
    <s v="$100,000-$1,000,000"/>
    <x v="3"/>
    <x v="0"/>
    <x v="3"/>
  </r>
  <r>
    <n v="1757"/>
    <n v="360000"/>
    <s v="$100,000-$1,000,000"/>
    <x v="3"/>
    <x v="2"/>
    <x v="3"/>
  </r>
  <r>
    <n v="1758"/>
    <n v="16500000"/>
    <s v="$10,000,000-$100,000,000"/>
    <x v="0"/>
    <x v="0"/>
    <x v="3"/>
  </r>
  <r>
    <n v="1759"/>
    <n v="16500000"/>
    <s v="$10,000,000-$100,000,000"/>
    <x v="0"/>
    <x v="0"/>
    <x v="3"/>
  </r>
  <r>
    <n v="1760"/>
    <n v="280000000"/>
    <s v="$100,000,000-$1,100,000,000"/>
    <x v="1"/>
    <x v="0"/>
    <x v="3"/>
  </r>
  <r>
    <n v="1761"/>
    <n v="34000000"/>
    <s v="$10,000,000-$100,000,000"/>
    <x v="0"/>
    <x v="1"/>
    <x v="3"/>
  </r>
  <r>
    <n v="1762"/>
    <n v="26000000"/>
    <s v="$10,000,000-$100,000,000"/>
    <x v="0"/>
    <x v="0"/>
    <x v="3"/>
  </r>
  <r>
    <n v="1763"/>
    <m/>
    <s v="$0"/>
    <x v="5"/>
    <x v="0"/>
    <x v="3"/>
  </r>
  <r>
    <n v="1764"/>
    <n v="3279900"/>
    <s v="$1,000,000-$10,000,000"/>
    <x v="2"/>
    <x v="0"/>
    <x v="3"/>
  </r>
  <r>
    <n v="1765"/>
    <n v="160000"/>
    <s v="$100,000-$1,000,000"/>
    <x v="3"/>
    <x v="0"/>
    <x v="3"/>
  </r>
  <r>
    <n v="1766"/>
    <n v="1690650"/>
    <s v="$1,000,000-$10,000,000"/>
    <x v="2"/>
    <x v="0"/>
    <x v="3"/>
  </r>
  <r>
    <n v="1767"/>
    <n v="817554"/>
    <s v="$100,000-$1,000,000"/>
    <x v="3"/>
    <x v="0"/>
    <x v="3"/>
  </r>
  <r>
    <n v="1768"/>
    <n v="391264"/>
    <s v="$100,000-$1,000,000"/>
    <x v="3"/>
    <x v="0"/>
    <x v="3"/>
  </r>
  <r>
    <n v="1769"/>
    <n v="27845910"/>
    <s v="$10,000,000-$100,000,000"/>
    <x v="0"/>
    <x v="0"/>
    <x v="3"/>
  </r>
  <r>
    <n v="1770"/>
    <n v="14376000"/>
    <s v="$10,000,000-$100,000,000"/>
    <x v="0"/>
    <x v="0"/>
    <x v="3"/>
  </r>
  <r>
    <n v="1771"/>
    <n v="1617000"/>
    <s v="$1,000,000-$10,000,000"/>
    <x v="2"/>
    <x v="0"/>
    <x v="3"/>
  </r>
  <r>
    <n v="1772"/>
    <n v="17320860"/>
    <s v="$10,000,000-$100,000,000"/>
    <x v="0"/>
    <x v="0"/>
    <x v="3"/>
  </r>
  <r>
    <n v="1773"/>
    <n v="19200000"/>
    <s v="$10,000,000-$100,000,000"/>
    <x v="0"/>
    <x v="0"/>
    <x v="3"/>
  </r>
  <r>
    <n v="1774"/>
    <n v="2790567"/>
    <s v="$1,000,000-$10,000,000"/>
    <x v="2"/>
    <x v="0"/>
    <x v="3"/>
  </r>
  <r>
    <n v="1775"/>
    <n v="500000"/>
    <s v="$100,000-$1,000,000"/>
    <x v="3"/>
    <x v="0"/>
    <x v="3"/>
  </r>
  <r>
    <n v="1776"/>
    <n v="10195192"/>
    <s v="$10,000,000-$100,000,000"/>
    <x v="0"/>
    <x v="0"/>
    <x v="3"/>
  </r>
  <r>
    <n v="1777"/>
    <n v="215000000"/>
    <s v="$100,000,000-$1,100,000,000"/>
    <x v="1"/>
    <x v="0"/>
    <x v="3"/>
  </r>
  <r>
    <n v="1778"/>
    <m/>
    <s v="$0"/>
    <x v="5"/>
    <x v="1"/>
    <x v="3"/>
  </r>
  <r>
    <n v="1779"/>
    <n v="265713247"/>
    <s v="$100,000,000-$1,100,000,000"/>
    <x v="1"/>
    <x v="0"/>
    <x v="3"/>
  </r>
  <r>
    <n v="1780"/>
    <n v="1285531"/>
    <s v="$1,000,000-$10,000,000"/>
    <x v="2"/>
    <x v="0"/>
    <x v="3"/>
  </r>
  <r>
    <n v="1781"/>
    <m/>
    <s v="$0"/>
    <x v="5"/>
    <x v="1"/>
    <x v="3"/>
  </r>
  <r>
    <n v="1782"/>
    <n v="3348379"/>
    <s v="$1,000,000-$10,000,000"/>
    <x v="2"/>
    <x v="1"/>
    <x v="3"/>
  </r>
  <r>
    <n v="1783"/>
    <n v="40632811"/>
    <s v="$10,000,000-$100,000,000"/>
    <x v="0"/>
    <x v="0"/>
    <x v="3"/>
  </r>
  <r>
    <n v="1784"/>
    <n v="215000000"/>
    <s v="$100,000,000-$1,100,000,000"/>
    <x v="1"/>
    <x v="0"/>
    <x v="3"/>
  </r>
  <r>
    <n v="1785"/>
    <n v="215000000"/>
    <s v="$100,000,000-$1,100,000,000"/>
    <x v="1"/>
    <x v="0"/>
    <x v="3"/>
  </r>
  <r>
    <n v="1786"/>
    <n v="20000000"/>
    <s v="$10,000,000-$100,000,000"/>
    <x v="0"/>
    <x v="1"/>
    <x v="3"/>
  </r>
  <r>
    <n v="1787"/>
    <n v="215000000"/>
    <s v="$100,000,000-$1,100,000,000"/>
    <x v="1"/>
    <x v="0"/>
    <x v="3"/>
  </r>
  <r>
    <n v="1788"/>
    <n v="3150000"/>
    <s v="$1,000,000-$10,000,000"/>
    <x v="2"/>
    <x v="1"/>
    <x v="3"/>
  </r>
  <r>
    <n v="1789"/>
    <n v="320375000"/>
    <s v="$100,000,000-$1,100,000,000"/>
    <x v="1"/>
    <x v="0"/>
    <x v="3"/>
  </r>
  <r>
    <n v="1790"/>
    <n v="320375000"/>
    <s v="$100,000,000-$1,100,000,000"/>
    <x v="1"/>
    <x v="0"/>
    <x v="3"/>
  </r>
  <r>
    <n v="1791"/>
    <n v="320375000"/>
    <s v="$100,000,000-$1,100,000,000"/>
    <x v="1"/>
    <x v="0"/>
    <x v="3"/>
  </r>
  <r>
    <n v="1792"/>
    <n v="320375000"/>
    <s v="$100,000,000-$1,100,000,000"/>
    <x v="1"/>
    <x v="0"/>
    <x v="3"/>
  </r>
  <r>
    <n v="1793"/>
    <n v="320375000"/>
    <s v="$100,000,000-$1,100,000,000"/>
    <x v="1"/>
    <x v="0"/>
    <x v="3"/>
  </r>
  <r>
    <n v="1794"/>
    <n v="320375000"/>
    <s v="$100,000,000-$1,100,000,000"/>
    <x v="1"/>
    <x v="0"/>
    <x v="3"/>
  </r>
  <r>
    <n v="1795"/>
    <n v="320375000"/>
    <s v="$100,000,000-$1,100,000,000"/>
    <x v="1"/>
    <x v="0"/>
    <x v="3"/>
  </r>
  <r>
    <n v="1796"/>
    <n v="320375000"/>
    <s v="$100,000,000-$1,100,000,000"/>
    <x v="1"/>
    <x v="0"/>
    <x v="3"/>
  </r>
  <r>
    <n v="1797"/>
    <n v="320375000"/>
    <s v="$100,000,000-$1,100,000,000"/>
    <x v="1"/>
    <x v="0"/>
    <x v="3"/>
  </r>
  <r>
    <n v="1798"/>
    <n v="320375000"/>
    <s v="$100,000,000-$1,100,000,000"/>
    <x v="1"/>
    <x v="0"/>
    <x v="3"/>
  </r>
  <r>
    <n v="1799"/>
    <n v="320375000"/>
    <s v="$100,000,000-$1,100,000,000"/>
    <x v="1"/>
    <x v="0"/>
    <x v="3"/>
  </r>
  <r>
    <n v="1800"/>
    <n v="320375000"/>
    <s v="$100,000,000-$1,100,000,000"/>
    <x v="1"/>
    <x v="0"/>
    <x v="3"/>
  </r>
  <r>
    <n v="1801"/>
    <n v="320375000"/>
    <s v="$100,000,000-$1,100,000,000"/>
    <x v="1"/>
    <x v="0"/>
    <x v="3"/>
  </r>
  <r>
    <n v="1802"/>
    <n v="320375000"/>
    <s v="$100,000,000-$1,100,000,000"/>
    <x v="1"/>
    <x v="0"/>
    <x v="3"/>
  </r>
  <r>
    <n v="1803"/>
    <n v="320375000"/>
    <s v="$100,000,000-$1,100,000,000"/>
    <x v="1"/>
    <x v="0"/>
    <x v="3"/>
  </r>
  <r>
    <n v="1804"/>
    <n v="320375000"/>
    <s v="$100,000,000-$1,100,000,000"/>
    <x v="1"/>
    <x v="0"/>
    <x v="3"/>
  </r>
  <r>
    <n v="1805"/>
    <n v="320375000"/>
    <s v="$100,000,000-$1,100,000,000"/>
    <x v="1"/>
    <x v="0"/>
    <x v="3"/>
  </r>
  <r>
    <n v="1806"/>
    <n v="320375000"/>
    <s v="$100,000,000-$1,100,000,000"/>
    <x v="1"/>
    <x v="0"/>
    <x v="3"/>
  </r>
  <r>
    <n v="1807"/>
    <n v="320375000"/>
    <s v="$100,000,000-$1,100,000,000"/>
    <x v="1"/>
    <x v="0"/>
    <x v="3"/>
  </r>
  <r>
    <n v="1808"/>
    <n v="320375000"/>
    <s v="$100,000,000-$1,100,000,000"/>
    <x v="1"/>
    <x v="0"/>
    <x v="3"/>
  </r>
  <r>
    <n v="1809"/>
    <n v="320375000"/>
    <s v="$100,000,000-$1,100,000,000"/>
    <x v="1"/>
    <x v="0"/>
    <x v="3"/>
  </r>
  <r>
    <n v="1810"/>
    <n v="320375000"/>
    <s v="$100,000,000-$1,100,000,000"/>
    <x v="1"/>
    <x v="0"/>
    <x v="3"/>
  </r>
  <r>
    <n v="1811"/>
    <n v="320375000"/>
    <s v="$100,000,000-$1,100,000,000"/>
    <x v="1"/>
    <x v="0"/>
    <x v="3"/>
  </r>
  <r>
    <n v="1812"/>
    <n v="320375000"/>
    <s v="$100,000,000-$1,100,000,000"/>
    <x v="1"/>
    <x v="0"/>
    <x v="3"/>
  </r>
  <r>
    <n v="1813"/>
    <n v="320375000"/>
    <s v="$100,000,000-$1,100,000,000"/>
    <x v="1"/>
    <x v="0"/>
    <x v="3"/>
  </r>
  <r>
    <n v="1814"/>
    <n v="320375000"/>
    <s v="$100,000,000-$1,100,000,000"/>
    <x v="1"/>
    <x v="0"/>
    <x v="3"/>
  </r>
  <r>
    <n v="1815"/>
    <n v="320375000"/>
    <s v="$100,000,000-$1,100,000,000"/>
    <x v="1"/>
    <x v="0"/>
    <x v="3"/>
  </r>
  <r>
    <n v="1816"/>
    <n v="320375000"/>
    <s v="$100,000,000-$1,100,000,000"/>
    <x v="1"/>
    <x v="0"/>
    <x v="3"/>
  </r>
  <r>
    <n v="1817"/>
    <n v="320375000"/>
    <s v="$100,000,000-$1,100,000,000"/>
    <x v="1"/>
    <x v="0"/>
    <x v="3"/>
  </r>
  <r>
    <n v="1818"/>
    <n v="320375000"/>
    <s v="$100,000,000-$1,100,000,000"/>
    <x v="1"/>
    <x v="0"/>
    <x v="3"/>
  </r>
  <r>
    <n v="1819"/>
    <n v="320375000"/>
    <s v="$100,000,000-$1,100,000,000"/>
    <x v="1"/>
    <x v="0"/>
    <x v="3"/>
  </r>
  <r>
    <n v="1820"/>
    <n v="320375000"/>
    <s v="$100,000,000-$1,100,000,000"/>
    <x v="1"/>
    <x v="0"/>
    <x v="3"/>
  </r>
  <r>
    <n v="1821"/>
    <n v="320375000"/>
    <s v="$100,000,000-$1,100,000,000"/>
    <x v="1"/>
    <x v="0"/>
    <x v="3"/>
  </r>
  <r>
    <n v="1822"/>
    <n v="320375000"/>
    <s v="$100,000,000-$1,100,000,000"/>
    <x v="1"/>
    <x v="0"/>
    <x v="3"/>
  </r>
  <r>
    <n v="1823"/>
    <n v="320375000"/>
    <s v="$100,000,000-$1,100,000,000"/>
    <x v="1"/>
    <x v="0"/>
    <x v="3"/>
  </r>
  <r>
    <n v="1824"/>
    <n v="320375000"/>
    <s v="$100,000,000-$1,100,000,000"/>
    <x v="1"/>
    <x v="0"/>
    <x v="3"/>
  </r>
  <r>
    <n v="1825"/>
    <n v="320375000"/>
    <s v="$100,000,000-$1,100,000,000"/>
    <x v="1"/>
    <x v="0"/>
    <x v="3"/>
  </r>
  <r>
    <n v="1826"/>
    <n v="320375000"/>
    <s v="$100,000,000-$1,100,000,000"/>
    <x v="1"/>
    <x v="0"/>
    <x v="3"/>
  </r>
  <r>
    <n v="1827"/>
    <n v="320375000"/>
    <s v="$100,000,000-$1,100,000,000"/>
    <x v="1"/>
    <x v="0"/>
    <x v="3"/>
  </r>
  <r>
    <n v="1828"/>
    <n v="320375000"/>
    <s v="$100,000,000-$1,100,000,000"/>
    <x v="1"/>
    <x v="0"/>
    <x v="3"/>
  </r>
  <r>
    <n v="1829"/>
    <n v="320375000"/>
    <s v="$100,000,000-$1,100,000,000"/>
    <x v="1"/>
    <x v="0"/>
    <x v="3"/>
  </r>
  <r>
    <n v="1830"/>
    <n v="320375000"/>
    <s v="$100,000,000-$1,100,000,000"/>
    <x v="1"/>
    <x v="0"/>
    <x v="3"/>
  </r>
  <r>
    <n v="1831"/>
    <n v="320375000"/>
    <s v="$100,000,000-$1,100,000,000"/>
    <x v="1"/>
    <x v="0"/>
    <x v="3"/>
  </r>
  <r>
    <n v="1832"/>
    <n v="320375000"/>
    <s v="$100,000,000-$1,100,000,000"/>
    <x v="1"/>
    <x v="0"/>
    <x v="3"/>
  </r>
  <r>
    <n v="1833"/>
    <n v="320375000"/>
    <s v="$100,000,000-$1,100,000,000"/>
    <x v="1"/>
    <x v="0"/>
    <x v="3"/>
  </r>
  <r>
    <n v="1834"/>
    <n v="100000000"/>
    <s v="$10,000,000-$100,000,000"/>
    <x v="0"/>
    <x v="1"/>
    <x v="4"/>
  </r>
  <r>
    <n v="1835"/>
    <n v="100000000"/>
    <s v="$10,000,000-$100,000,000"/>
    <x v="0"/>
    <x v="1"/>
    <x v="4"/>
  </r>
  <r>
    <n v="1836"/>
    <n v="100000000"/>
    <s v="$10,000,000-$100,000,000"/>
    <x v="0"/>
    <x v="0"/>
    <x v="4"/>
  </r>
  <r>
    <n v="1837"/>
    <n v="75000000"/>
    <s v="$10,000,000-$100,000,000"/>
    <x v="0"/>
    <x v="0"/>
    <x v="4"/>
  </r>
  <r>
    <n v="1838"/>
    <n v="37500000"/>
    <s v="$10,000,000-$100,000,000"/>
    <x v="0"/>
    <x v="0"/>
    <x v="4"/>
  </r>
  <r>
    <n v="1839"/>
    <n v="75000000"/>
    <s v="$10,000,000-$100,000,000"/>
    <x v="0"/>
    <x v="0"/>
    <x v="4"/>
  </r>
  <r>
    <n v="1840"/>
    <n v="37500000"/>
    <s v="$10,000,000-$100,000,000"/>
    <x v="0"/>
    <x v="0"/>
    <x v="4"/>
  </r>
  <r>
    <n v="1841"/>
    <n v="62500000"/>
    <s v="$10,000,000-$100,000,000"/>
    <x v="0"/>
    <x v="0"/>
    <x v="4"/>
  </r>
  <r>
    <n v="1842"/>
    <n v="17500000"/>
    <s v="$10,000,000-$100,000,000"/>
    <x v="0"/>
    <x v="0"/>
    <x v="4"/>
  </r>
  <r>
    <n v="1843"/>
    <n v="62500000"/>
    <s v="$10,000,000-$100,000,000"/>
    <x v="0"/>
    <x v="0"/>
    <x v="4"/>
  </r>
  <r>
    <n v="1844"/>
    <n v="3000000"/>
    <s v="$1,000,000-$10,000,000"/>
    <x v="2"/>
    <x v="1"/>
    <x v="4"/>
  </r>
  <r>
    <n v="1845"/>
    <n v="5500000"/>
    <s v="$1,000,000-$10,000,000"/>
    <x v="2"/>
    <x v="1"/>
    <x v="4"/>
  </r>
  <r>
    <n v="1846"/>
    <n v="37500000"/>
    <s v="$10,000,000-$100,000,000"/>
    <x v="0"/>
    <x v="0"/>
    <x v="4"/>
  </r>
  <r>
    <n v="1847"/>
    <n v="576000"/>
    <s v="$100,000-$1,000,000"/>
    <x v="3"/>
    <x v="0"/>
    <x v="4"/>
  </r>
  <r>
    <n v="1848"/>
    <n v="800000"/>
    <s v="$100,000-$1,000,000"/>
    <x v="3"/>
    <x v="3"/>
    <x v="4"/>
  </r>
  <r>
    <n v="1849"/>
    <n v="1000000"/>
    <s v="$100,000-$1,000,000"/>
    <x v="3"/>
    <x v="0"/>
    <x v="4"/>
  </r>
  <r>
    <n v="1850"/>
    <n v="720000"/>
    <s v="$100,000-$1,000,000"/>
    <x v="3"/>
    <x v="0"/>
    <x v="4"/>
  </r>
  <r>
    <n v="1851"/>
    <n v="360"/>
    <s v="$5,000-$100,000"/>
    <x v="4"/>
    <x v="0"/>
    <x v="4"/>
  </r>
  <r>
    <n v="1852"/>
    <n v="132856623.5"/>
    <s v="$100,000,000-$1,100,000,000"/>
    <x v="1"/>
    <x v="0"/>
    <x v="4"/>
  </r>
  <r>
    <n v="1853"/>
    <n v="642765.5"/>
    <s v="$100,000-$1,000,000"/>
    <x v="3"/>
    <x v="0"/>
    <x v="4"/>
  </r>
  <r>
    <n v="1854"/>
    <n v="0"/>
    <s v="$0"/>
    <x v="5"/>
    <x v="1"/>
    <x v="4"/>
  </r>
  <r>
    <n v="1855"/>
    <n v="1674189.5"/>
    <s v="$1,000,000-$10,000,000"/>
    <x v="2"/>
    <x v="1"/>
    <x v="4"/>
  </r>
  <r>
    <n v="1856"/>
    <n v="20316405.5"/>
    <s v="$10,000,000-$100,000,000"/>
    <x v="0"/>
    <x v="0"/>
    <x v="4"/>
  </r>
  <r>
    <n v="1857"/>
    <n v="25000000"/>
    <s v="$10,000,000-$100,000,000"/>
    <x v="0"/>
    <x v="0"/>
    <x v="4"/>
  </r>
  <r>
    <n v="1858"/>
    <n v="12000000"/>
    <s v="$10,000,000-$100,000,000"/>
    <x v="0"/>
    <x v="1"/>
    <x v="4"/>
  </r>
  <r>
    <n v="1859"/>
    <n v="5300000"/>
    <s v="$1,000,000-$10,000,000"/>
    <x v="2"/>
    <x v="0"/>
    <x v="4"/>
  </r>
  <r>
    <n v="1860"/>
    <n v="3500000"/>
    <s v="$1,000,000-$10,000,000"/>
    <x v="2"/>
    <x v="0"/>
    <x v="4"/>
  </r>
  <r>
    <n v="1861"/>
    <n v="3200000"/>
    <s v="$1,000,000-$10,000,000"/>
    <x v="2"/>
    <x v="0"/>
    <x v="4"/>
  </r>
  <r>
    <n v="1862"/>
    <n v="2500000"/>
    <s v="$1,000,000-$10,000,000"/>
    <x v="2"/>
    <x v="0"/>
    <x v="4"/>
  </r>
  <r>
    <n v="1863"/>
    <n v="470000"/>
    <s v="$100,000-$1,000,000"/>
    <x v="3"/>
    <x v="0"/>
    <x v="4"/>
  </r>
  <r>
    <n v="1864"/>
    <n v="2700000"/>
    <s v="$1,000,000-$10,000,000"/>
    <x v="2"/>
    <x v="0"/>
    <x v="4"/>
  </r>
  <r>
    <n v="1865"/>
    <n v="600000"/>
    <s v="$100,000-$1,000,000"/>
    <x v="3"/>
    <x v="0"/>
    <x v="4"/>
  </r>
  <r>
    <n v="1866"/>
    <n v="1700000"/>
    <s v="$1,000,000-$10,000,000"/>
    <x v="2"/>
    <x v="0"/>
    <x v="4"/>
  </r>
  <r>
    <n v="1867"/>
    <n v="1000000"/>
    <s v="$100,000-$1,000,000"/>
    <x v="3"/>
    <x v="0"/>
    <x v="4"/>
  </r>
  <r>
    <n v="1868"/>
    <n v="1330000"/>
    <s v="$1,000,000-$10,000,000"/>
    <x v="2"/>
    <x v="0"/>
    <x v="4"/>
  </r>
  <r>
    <n v="1869"/>
    <n v="370000"/>
    <s v="$100,000-$1,000,000"/>
    <x v="3"/>
    <x v="0"/>
    <x v="4"/>
  </r>
  <r>
    <n v="1870"/>
    <n v="64000"/>
    <s v="$5,000-$100,000"/>
    <x v="4"/>
    <x v="0"/>
    <x v="4"/>
  </r>
  <r>
    <n v="1871"/>
    <n v="15000"/>
    <s v="$5,000-$100,000"/>
    <x v="4"/>
    <x v="0"/>
    <x v="4"/>
  </r>
  <r>
    <n v="1872"/>
    <n v="37000"/>
    <s v="$5,000-$100,000"/>
    <x v="4"/>
    <x v="0"/>
    <x v="4"/>
  </r>
  <r>
    <n v="1873"/>
    <n v="5000"/>
    <s v="$5,000-$100,000"/>
    <x v="4"/>
    <x v="0"/>
    <x v="4"/>
  </r>
  <r>
    <n v="1874"/>
    <n v="17000"/>
    <s v="$5,000-$100,000"/>
    <x v="4"/>
    <x v="0"/>
    <x v="4"/>
  </r>
  <r>
    <n v="1875"/>
    <n v="432000"/>
    <s v="$100,000-$1,000,000"/>
    <x v="3"/>
    <x v="0"/>
    <x v="4"/>
  </r>
  <r>
    <n v="1876"/>
    <n v="0"/>
    <s v="$0"/>
    <x v="5"/>
    <x v="0"/>
    <x v="4"/>
  </r>
  <r>
    <n v="1877"/>
    <n v="20000000"/>
    <s v="$10,000,000-$100,000,000"/>
    <x v="0"/>
    <x v="0"/>
    <x v="4"/>
  </r>
  <r>
    <n v="1878"/>
    <n v="0"/>
    <s v="$0"/>
    <x v="5"/>
    <x v="0"/>
    <x v="4"/>
  </r>
  <r>
    <n v="1879"/>
    <n v="0"/>
    <s v="$0"/>
    <x v="5"/>
    <x v="0"/>
    <x v="4"/>
  </r>
  <r>
    <n v="1880"/>
    <n v="10000000"/>
    <s v="$1,000,000-$10,000,000"/>
    <x v="2"/>
    <x v="0"/>
    <x v="4"/>
  </r>
  <r>
    <n v="1881"/>
    <n v="35000000"/>
    <s v="$10,000,000-$100,000,000"/>
    <x v="0"/>
    <x v="0"/>
    <x v="4"/>
  </r>
  <r>
    <n v="1882"/>
    <n v="4000000"/>
    <s v="$1,000,000-$10,000,000"/>
    <x v="2"/>
    <x v="0"/>
    <x v="4"/>
  </r>
  <r>
    <n v="1883"/>
    <n v="5000000"/>
    <s v="$1,000,000-$10,000,000"/>
    <x v="2"/>
    <x v="0"/>
    <x v="4"/>
  </r>
  <r>
    <n v="1884"/>
    <n v="2600000"/>
    <s v="$1,000,000-$10,000,000"/>
    <x v="2"/>
    <x v="0"/>
    <x v="4"/>
  </r>
  <r>
    <n v="1885"/>
    <n v="2600000"/>
    <s v="$1,000,000-$10,000,000"/>
    <x v="2"/>
    <x v="0"/>
    <x v="4"/>
  </r>
  <r>
    <n v="1886"/>
    <n v="700000"/>
    <s v="$100,000-$1,000,000"/>
    <x v="3"/>
    <x v="0"/>
    <x v="4"/>
  </r>
  <r>
    <n v="1887"/>
    <n v="0"/>
    <s v="$0"/>
    <x v="5"/>
    <x v="0"/>
    <x v="4"/>
  </r>
  <r>
    <n v="1888"/>
    <n v="639830"/>
    <s v="$100,000-$1,000,000"/>
    <x v="3"/>
    <x v="0"/>
    <x v="4"/>
  </r>
  <r>
    <n v="1889"/>
    <n v="2814390"/>
    <s v="$1,000,000-$10,000,000"/>
    <x v="2"/>
    <x v="0"/>
    <x v="4"/>
  </r>
  <r>
    <n v="1890"/>
    <n v="138000"/>
    <s v="$100,000-$1,000,000"/>
    <x v="3"/>
    <x v="0"/>
    <x v="4"/>
  </r>
  <r>
    <n v="1891"/>
    <n v="67725"/>
    <s v="$5,000-$100,000"/>
    <x v="4"/>
    <x v="0"/>
    <x v="4"/>
  </r>
  <r>
    <n v="1892"/>
    <n v="500000"/>
    <s v="$100,000-$1,000,000"/>
    <x v="3"/>
    <x v="2"/>
    <x v="4"/>
  </r>
  <r>
    <n v="1893"/>
    <n v="2500000"/>
    <s v="$1,000,000-$10,000,000"/>
    <x v="2"/>
    <x v="2"/>
    <x v="4"/>
  </r>
  <r>
    <n v="1894"/>
    <n v="250000"/>
    <s v="$100,000-$1,000,000"/>
    <x v="3"/>
    <x v="2"/>
    <x v="4"/>
  </r>
  <r>
    <n v="1895"/>
    <n v="50000000"/>
    <s v="$10,000,000-$100,000,000"/>
    <x v="0"/>
    <x v="0"/>
    <x v="4"/>
  </r>
  <r>
    <n v="1896"/>
    <n v="100000000"/>
    <s v="$10,000,000-$100,000,000"/>
    <x v="0"/>
    <x v="0"/>
    <x v="4"/>
  </r>
  <r>
    <n v="1897"/>
    <n v="56000"/>
    <s v="$5,000-$100,000"/>
    <x v="4"/>
    <x v="0"/>
    <x v="4"/>
  </r>
  <r>
    <n v="1898"/>
    <n v="40000000"/>
    <s v="$10,000,000-$100,000,000"/>
    <x v="0"/>
    <x v="0"/>
    <x v="4"/>
  </r>
  <r>
    <n v="1899"/>
    <n v="40000000"/>
    <s v="$10,000,000-$100,000,000"/>
    <x v="0"/>
    <x v="0"/>
    <x v="4"/>
  </r>
  <r>
    <n v="1900"/>
    <n v="3888122"/>
    <s v="$1,000,000-$10,000,000"/>
    <x v="2"/>
    <x v="0"/>
    <x v="4"/>
  </r>
  <r>
    <n v="1901"/>
    <n v="750000"/>
    <s v="$100,000-$1,000,000"/>
    <x v="3"/>
    <x v="0"/>
    <x v="4"/>
  </r>
  <r>
    <n v="1902"/>
    <n v="750000"/>
    <s v="$100,000-$1,000,000"/>
    <x v="3"/>
    <x v="0"/>
    <x v="4"/>
  </r>
  <r>
    <n v="1903"/>
    <n v="135000"/>
    <s v="$100,000-$1,000,000"/>
    <x v="3"/>
    <x v="0"/>
    <x v="4"/>
  </r>
  <r>
    <n v="1904"/>
    <n v="73888"/>
    <s v="$5,000-$100,000"/>
    <x v="4"/>
    <x v="0"/>
    <x v="4"/>
  </r>
  <r>
    <n v="1905"/>
    <n v="259234"/>
    <s v="$100,000-$1,000,000"/>
    <x v="3"/>
    <x v="0"/>
    <x v="4"/>
  </r>
  <r>
    <n v="1906"/>
    <n v="300000"/>
    <s v="$100,000-$1,000,000"/>
    <x v="3"/>
    <x v="0"/>
    <x v="4"/>
  </r>
  <r>
    <n v="1907"/>
    <n v="47066"/>
    <s v="$5,000-$100,000"/>
    <x v="4"/>
    <x v="0"/>
    <x v="4"/>
  </r>
  <r>
    <n v="1908"/>
    <n v="332774"/>
    <s v="$100,000-$1,000,000"/>
    <x v="3"/>
    <x v="0"/>
    <x v="4"/>
  </r>
  <r>
    <n v="1909"/>
    <n v="0"/>
    <s v="$0"/>
    <x v="5"/>
    <x v="0"/>
    <x v="4"/>
  </r>
  <r>
    <n v="1910"/>
    <n v="0"/>
    <s v="$0"/>
    <x v="5"/>
    <x v="0"/>
    <x v="4"/>
  </r>
  <r>
    <n v="1911"/>
    <n v="0"/>
    <s v="$0"/>
    <x v="5"/>
    <x v="0"/>
    <x v="4"/>
  </r>
  <r>
    <n v="1912"/>
    <n v="3660000"/>
    <s v="$1,000,000-$10,000,000"/>
    <x v="2"/>
    <x v="0"/>
    <x v="4"/>
  </r>
  <r>
    <n v="1913"/>
    <n v="11021423.470368454"/>
    <s v="$10,000,000-$100,000,000"/>
    <x v="0"/>
    <x v="0"/>
    <x v="4"/>
  </r>
  <r>
    <n v="1914"/>
    <n v="787186.02758399979"/>
    <s v="$100,000-$1,000,000"/>
    <x v="3"/>
    <x v="0"/>
    <x v="4"/>
  </r>
  <r>
    <n v="1915"/>
    <n v="300000"/>
    <s v="$100,000-$1,000,000"/>
    <x v="3"/>
    <x v="0"/>
    <x v="4"/>
  </r>
  <r>
    <n v="1916"/>
    <n v="500000"/>
    <s v="$100,000-$1,000,000"/>
    <x v="3"/>
    <x v="0"/>
    <x v="4"/>
  </r>
  <r>
    <n v="1917"/>
    <n v="500000"/>
    <s v="$100,000-$1,000,000"/>
    <x v="3"/>
    <x v="0"/>
    <x v="4"/>
  </r>
  <r>
    <n v="1918"/>
    <n v="0"/>
    <s v="$0"/>
    <x v="5"/>
    <x v="0"/>
    <x v="4"/>
  </r>
  <r>
    <n v="1919"/>
    <n v="0"/>
    <s v="$0"/>
    <x v="5"/>
    <x v="0"/>
    <x v="4"/>
  </r>
  <r>
    <n v="1920"/>
    <n v="118508000"/>
    <s v="$100,000,000-$1,100,000,000"/>
    <x v="1"/>
    <x v="0"/>
    <x v="4"/>
  </r>
  <r>
    <n v="1921"/>
    <n v="40000000"/>
    <s v="$10,000,000-$100,000,000"/>
    <x v="0"/>
    <x v="0"/>
    <x v="4"/>
  </r>
  <r>
    <n v="1922"/>
    <n v="5000000"/>
    <s v="$1,000,000-$10,000,000"/>
    <x v="2"/>
    <x v="0"/>
    <x v="4"/>
  </r>
  <r>
    <n v="1923"/>
    <n v="0"/>
    <s v="$0"/>
    <x v="5"/>
    <x v="0"/>
    <x v="4"/>
  </r>
  <r>
    <n v="1924"/>
    <n v="60000000"/>
    <s v="$10,000,000-$100,000,000"/>
    <x v="0"/>
    <x v="0"/>
    <x v="4"/>
  </r>
  <r>
    <n v="1925"/>
    <n v="2000000"/>
    <s v="$1,000,000-$10,000,000"/>
    <x v="2"/>
    <x v="0"/>
    <x v="4"/>
  </r>
  <r>
    <n v="1926"/>
    <n v="13000000"/>
    <s v="$10,000,000-$100,000,000"/>
    <x v="0"/>
    <x v="0"/>
    <x v="4"/>
  </r>
  <r>
    <n v="1927"/>
    <n v="5000000"/>
    <s v="$1,000,000-$10,000,000"/>
    <x v="2"/>
    <x v="0"/>
    <x v="4"/>
  </r>
  <r>
    <n v="1928"/>
    <n v="336000"/>
    <s v="$100,000-$1,000,000"/>
    <x v="3"/>
    <x v="0"/>
    <x v="4"/>
  </r>
  <r>
    <n v="1929"/>
    <n v="89000"/>
    <s v="$5,000-$100,000"/>
    <x v="4"/>
    <x v="0"/>
    <x v="4"/>
  </r>
  <r>
    <n v="1930"/>
    <n v="75000"/>
    <s v="$5,000-$100,000"/>
    <x v="4"/>
    <x v="0"/>
    <x v="4"/>
  </r>
  <r>
    <n v="1931"/>
    <n v="38400"/>
    <s v="$5,000-$100,000"/>
    <x v="4"/>
    <x v="0"/>
    <x v="4"/>
  </r>
  <r>
    <n v="1932"/>
    <n v="43200"/>
    <s v="$5,000-$100,000"/>
    <x v="4"/>
    <x v="0"/>
    <x v="4"/>
  </r>
  <r>
    <n v="1933"/>
    <n v="28050"/>
    <s v="$5,000-$100,000"/>
    <x v="4"/>
    <x v="1"/>
    <x v="4"/>
  </r>
  <r>
    <n v="1934"/>
    <n v="19080"/>
    <s v="$5,000-$100,000"/>
    <x v="4"/>
    <x v="0"/>
    <x v="4"/>
  </r>
  <r>
    <n v="1935"/>
    <n v="269220"/>
    <s v="$100,000-$1,000,000"/>
    <x v="3"/>
    <x v="0"/>
    <x v="4"/>
  </r>
  <r>
    <n v="1936"/>
    <n v="234000"/>
    <s v="$100,000-$1,000,000"/>
    <x v="3"/>
    <x v="0"/>
    <x v="4"/>
  </r>
  <r>
    <n v="1937"/>
    <n v="465936"/>
    <s v="$100,000-$1,000,000"/>
    <x v="3"/>
    <x v="0"/>
    <x v="4"/>
  </r>
  <r>
    <n v="1938"/>
    <n v="363000"/>
    <s v="$100,000-$1,000,000"/>
    <x v="3"/>
    <x v="0"/>
    <x v="4"/>
  </r>
  <r>
    <n v="1939"/>
    <n v="424000"/>
    <s v="$100,000-$1,000,000"/>
    <x v="3"/>
    <x v="0"/>
    <x v="4"/>
  </r>
  <r>
    <n v="1940"/>
    <n v="592000"/>
    <s v="$100,000-$1,000,000"/>
    <x v="3"/>
    <x v="0"/>
    <x v="4"/>
  </r>
  <r>
    <n v="1941"/>
    <n v="59000"/>
    <s v="$5,000-$100,000"/>
    <x v="4"/>
    <x v="0"/>
    <x v="4"/>
  </r>
  <r>
    <n v="1942"/>
    <n v="96000"/>
    <s v="$5,000-$100,000"/>
    <x v="4"/>
    <x v="0"/>
    <x v="4"/>
  </r>
  <r>
    <n v="1943"/>
    <n v="65000"/>
    <s v="$5,000-$100,000"/>
    <x v="4"/>
    <x v="0"/>
    <x v="4"/>
  </r>
  <r>
    <n v="1944"/>
    <n v="30000"/>
    <s v="$5,000-$100,000"/>
    <x v="4"/>
    <x v="0"/>
    <x v="4"/>
  </r>
  <r>
    <n v="1945"/>
    <n v="2700000"/>
    <s v="$1,000,000-$10,000,000"/>
    <x v="2"/>
    <x v="0"/>
    <x v="4"/>
  </r>
  <r>
    <n v="1946"/>
    <n v="2700000"/>
    <s v="$1,000,000-$10,000,000"/>
    <x v="2"/>
    <x v="0"/>
    <x v="4"/>
  </r>
  <r>
    <n v="1947"/>
    <n v="2700000"/>
    <s v="$1,000,000-$10,000,000"/>
    <x v="2"/>
    <x v="0"/>
    <x v="4"/>
  </r>
  <r>
    <n v="1948"/>
    <n v="2700000"/>
    <s v="$1,000,000-$10,000,000"/>
    <x v="2"/>
    <x v="0"/>
    <x v="4"/>
  </r>
  <r>
    <n v="1949"/>
    <n v="1900000"/>
    <s v="$1,000,000-$10,000,000"/>
    <x v="2"/>
    <x v="0"/>
    <x v="4"/>
  </r>
  <r>
    <n v="1950"/>
    <n v="1000000"/>
    <s v="$100,000-$1,000,000"/>
    <x v="3"/>
    <x v="0"/>
    <x v="4"/>
  </r>
  <r>
    <n v="1951"/>
    <n v="1200000"/>
    <s v="$1,000,000-$10,000,000"/>
    <x v="2"/>
    <x v="0"/>
    <x v="4"/>
  </r>
  <r>
    <n v="1952"/>
    <n v="120000"/>
    <s v="$100,000-$1,000,000"/>
    <x v="3"/>
    <x v="0"/>
    <x v="4"/>
  </r>
  <r>
    <n v="1953"/>
    <n v="230000"/>
    <s v="$100,000-$1,000,000"/>
    <x v="3"/>
    <x v="0"/>
    <x v="4"/>
  </r>
  <r>
    <n v="1954"/>
    <n v="120000"/>
    <s v="$100,000-$1,000,000"/>
    <x v="3"/>
    <x v="0"/>
    <x v="4"/>
  </r>
  <r>
    <n v="1955"/>
    <n v="1638725"/>
    <s v="$1,000,000-$10,000,000"/>
    <x v="2"/>
    <x v="1"/>
    <x v="4"/>
  </r>
  <r>
    <n v="1956"/>
    <n v="13384433"/>
    <s v="$10,000,000-$100,000,000"/>
    <x v="0"/>
    <x v="1"/>
    <x v="4"/>
  </r>
  <r>
    <n v="1957"/>
    <n v="1375911"/>
    <s v="$1,000,000-$10,000,000"/>
    <x v="2"/>
    <x v="0"/>
    <x v="4"/>
  </r>
  <r>
    <n v="1958"/>
    <n v="2217169"/>
    <s v="$1,000,000-$10,000,000"/>
    <x v="2"/>
    <x v="0"/>
    <x v="4"/>
  </r>
  <r>
    <n v="1959"/>
    <n v="1854539"/>
    <s v="$1,000,000-$10,000,000"/>
    <x v="2"/>
    <x v="0"/>
    <x v="4"/>
  </r>
  <r>
    <n v="1960"/>
    <n v="7526227"/>
    <s v="$1,000,000-$10,000,000"/>
    <x v="2"/>
    <x v="0"/>
    <x v="4"/>
  </r>
  <r>
    <n v="1961"/>
    <n v="216146"/>
    <s v="$100,000-$1,000,000"/>
    <x v="3"/>
    <x v="1"/>
    <x v="4"/>
  </r>
  <r>
    <n v="1962"/>
    <n v="3500000"/>
    <s v="$1,000,000-$10,000,000"/>
    <x v="2"/>
    <x v="0"/>
    <x v="4"/>
  </r>
  <r>
    <n v="1963"/>
    <n v="13917000"/>
    <s v="$10,000,000-$100,000,000"/>
    <x v="0"/>
    <x v="0"/>
    <x v="4"/>
  </r>
  <r>
    <n v="1964"/>
    <n v="15600"/>
    <s v="$5,000-$100,000"/>
    <x v="4"/>
    <x v="0"/>
    <x v="4"/>
  </r>
  <r>
    <n v="1965"/>
    <n v="7500000"/>
    <s v="$1,000,000-$10,000,000"/>
    <x v="2"/>
    <x v="0"/>
    <x v="4"/>
  </r>
  <r>
    <n v="1966"/>
    <n v="15000000"/>
    <s v="$10,000,000-$100,000,000"/>
    <x v="0"/>
    <x v="2"/>
    <x v="4"/>
  </r>
  <r>
    <n v="1967"/>
    <n v="7500000"/>
    <s v="$1,000,000-$10,000,000"/>
    <x v="2"/>
    <x v="2"/>
    <x v="4"/>
  </r>
  <r>
    <n v="1968"/>
    <n v="17500000"/>
    <s v="$10,000,000-$100,000,000"/>
    <x v="0"/>
    <x v="0"/>
    <x v="4"/>
  </r>
  <r>
    <n v="1969"/>
    <n v="15000000"/>
    <s v="$10,000,000-$100,000,000"/>
    <x v="0"/>
    <x v="0"/>
    <x v="4"/>
  </r>
  <r>
    <n v="1970"/>
    <n v="15000000"/>
    <s v="$10,000,000-$100,000,000"/>
    <x v="0"/>
    <x v="0"/>
    <x v="4"/>
  </r>
  <r>
    <n v="1971"/>
    <n v="2750000"/>
    <s v="$1,000,000-$10,000,000"/>
    <x v="2"/>
    <x v="0"/>
    <x v="4"/>
  </r>
  <r>
    <n v="1972"/>
    <n v="2750000"/>
    <s v="$1,000,000-$10,000,000"/>
    <x v="2"/>
    <x v="0"/>
    <x v="4"/>
  </r>
  <r>
    <n v="1973"/>
    <n v="2750000"/>
    <s v="$1,000,000-$10,000,000"/>
    <x v="2"/>
    <x v="0"/>
    <x v="4"/>
  </r>
  <r>
    <n v="1974"/>
    <n v="2750000"/>
    <s v="$1,000,000-$10,000,000"/>
    <x v="2"/>
    <x v="0"/>
    <x v="4"/>
  </r>
  <r>
    <n v="1975"/>
    <n v="25000000"/>
    <s v="$10,000,000-$100,000,000"/>
    <x v="0"/>
    <x v="0"/>
    <x v="4"/>
  </r>
  <r>
    <n v="1976"/>
    <n v="17500000"/>
    <s v="$10,000,000-$100,000,000"/>
    <x v="0"/>
    <x v="0"/>
    <x v="4"/>
  </r>
  <r>
    <n v="1977"/>
    <n v="3000000"/>
    <s v="$1,000,000-$10,000,000"/>
    <x v="2"/>
    <x v="0"/>
    <x v="4"/>
  </r>
  <r>
    <n v="1978"/>
    <n v="17500000"/>
    <s v="$10,000,000-$100,000,000"/>
    <x v="0"/>
    <x v="0"/>
    <x v="4"/>
  </r>
  <r>
    <n v="1979"/>
    <n v="2320000"/>
    <s v="$1,000,000-$10,000,000"/>
    <x v="2"/>
    <x v="0"/>
    <x v="4"/>
  </r>
  <r>
    <n v="1980"/>
    <n v="580000"/>
    <s v="$100,000-$1,000,000"/>
    <x v="3"/>
    <x v="0"/>
    <x v="4"/>
  </r>
  <r>
    <n v="1981"/>
    <n v="0"/>
    <s v="$0"/>
    <x v="5"/>
    <x v="0"/>
    <x v="4"/>
  </r>
  <r>
    <n v="1982"/>
    <n v="0"/>
    <s v="$0"/>
    <x v="5"/>
    <x v="0"/>
    <x v="4"/>
  </r>
  <r>
    <n v="1983"/>
    <n v="23301114"/>
    <s v="$10,000,000-$100,000,000"/>
    <x v="0"/>
    <x v="0"/>
    <x v="4"/>
  </r>
  <r>
    <n v="1984"/>
    <n v="17014999"/>
    <s v="$10,000,000-$100,000,000"/>
    <x v="0"/>
    <x v="0"/>
    <x v="4"/>
  </r>
  <r>
    <n v="1985"/>
    <n v="16587842"/>
    <s v="$10,000,000-$100,000,000"/>
    <x v="0"/>
    <x v="0"/>
    <x v="4"/>
  </r>
  <r>
    <n v="1986"/>
    <n v="5674083"/>
    <s v="$1,000,000-$10,000,000"/>
    <x v="2"/>
    <x v="0"/>
    <x v="4"/>
  </r>
  <r>
    <n v="1987"/>
    <n v="9085092"/>
    <s v="$1,000,000-$10,000,000"/>
    <x v="2"/>
    <x v="0"/>
    <x v="4"/>
  </r>
  <r>
    <n v="1988"/>
    <n v="22982567"/>
    <s v="$10,000,000-$100,000,000"/>
    <x v="0"/>
    <x v="0"/>
    <x v="4"/>
  </r>
  <r>
    <n v="1989"/>
    <n v="12937624"/>
    <s v="$10,000,000-$100,000,000"/>
    <x v="0"/>
    <x v="0"/>
    <x v="4"/>
  </r>
  <r>
    <n v="1990"/>
    <n v="91977295"/>
    <s v="$10,000,000-$100,000,000"/>
    <x v="0"/>
    <x v="0"/>
    <x v="4"/>
  </r>
  <r>
    <n v="1991"/>
    <n v="248552966"/>
    <s v="$100,000,000-$1,100,000,000"/>
    <x v="1"/>
    <x v="0"/>
    <x v="4"/>
  </r>
  <r>
    <n v="1992"/>
    <n v="331655398"/>
    <s v="$100,000,000-$1,100,000,000"/>
    <x v="1"/>
    <x v="0"/>
    <x v="4"/>
  </r>
  <r>
    <n v="1993"/>
    <n v="219346559"/>
    <s v="$100,000,000-$1,100,000,000"/>
    <x v="1"/>
    <x v="0"/>
    <x v="4"/>
  </r>
  <r>
    <n v="1994"/>
    <n v="685377277"/>
    <s v="$100,000,000-$1,100,000,000"/>
    <x v="1"/>
    <x v="0"/>
    <x v="4"/>
  </r>
  <r>
    <n v="1995"/>
    <n v="226249984"/>
    <s v="$100,000,000-$1,100,000,000"/>
    <x v="1"/>
    <x v="0"/>
    <x v="4"/>
  </r>
  <r>
    <n v="1996"/>
    <n v="246953487"/>
    <s v="$100,000,000-$1,100,000,000"/>
    <x v="1"/>
    <x v="0"/>
    <x v="4"/>
  </r>
  <r>
    <n v="1997"/>
    <n v="108233017"/>
    <s v="$100,000,000-$1,100,000,000"/>
    <x v="1"/>
    <x v="0"/>
    <x v="4"/>
  </r>
  <r>
    <n v="1998"/>
    <n v="97123397"/>
    <s v="$10,000,000-$100,000,000"/>
    <x v="0"/>
    <x v="0"/>
    <x v="4"/>
  </r>
  <r>
    <n v="1999"/>
    <n v="122284440"/>
    <s v="$100,000,000-$1,100,000,000"/>
    <x v="1"/>
    <x v="0"/>
    <x v="4"/>
  </r>
  <r>
    <n v="2000"/>
    <n v="123818206"/>
    <s v="$100,000,000-$1,100,000,000"/>
    <x v="1"/>
    <x v="0"/>
    <x v="4"/>
  </r>
  <r>
    <n v="2001"/>
    <n v="120332612"/>
    <s v="$100,000,000-$1,100,000,000"/>
    <x v="1"/>
    <x v="0"/>
    <x v="4"/>
  </r>
  <r>
    <n v="2002"/>
    <n v="850000000"/>
    <s v="$100,000,000-$1,100,000,000"/>
    <x v="1"/>
    <x v="0"/>
    <x v="4"/>
  </r>
  <r>
    <n v="2003"/>
    <n v="450000000"/>
    <s v="$100,000,000-$1,100,000,000"/>
    <x v="1"/>
    <x v="0"/>
    <x v="4"/>
  </r>
  <r>
    <n v="2004"/>
    <n v="450000000"/>
    <s v="$100,000,000-$1,100,000,000"/>
    <x v="1"/>
    <x v="0"/>
    <x v="4"/>
  </r>
  <r>
    <n v="2005"/>
    <n v="450000000"/>
    <s v="$100,000,000-$1,100,000,000"/>
    <x v="1"/>
    <x v="0"/>
    <x v="4"/>
  </r>
  <r>
    <n v="2006"/>
    <n v="450000000"/>
    <s v="$100,000,000-$1,100,000,000"/>
    <x v="1"/>
    <x v="0"/>
    <x v="4"/>
  </r>
  <r>
    <n v="2007"/>
    <n v="450000000"/>
    <s v="$100,000,000-$1,100,000,000"/>
    <x v="1"/>
    <x v="0"/>
    <x v="4"/>
  </r>
  <r>
    <n v="2008"/>
    <n v="450000000"/>
    <s v="$100,000,000-$1,100,000,000"/>
    <x v="1"/>
    <x v="0"/>
    <x v="4"/>
  </r>
  <r>
    <n v="2009"/>
    <n v="450000000"/>
    <s v="$100,000,000-$1,100,000,000"/>
    <x v="1"/>
    <x v="0"/>
    <x v="4"/>
  </r>
  <r>
    <n v="2010"/>
    <n v="450000000"/>
    <s v="$100,000,000-$1,100,000,000"/>
    <x v="1"/>
    <x v="0"/>
    <x v="4"/>
  </r>
  <r>
    <n v="2011"/>
    <n v="450000000"/>
    <s v="$100,000,000-$1,100,000,000"/>
    <x v="1"/>
    <x v="0"/>
    <x v="4"/>
  </r>
  <r>
    <n v="2012"/>
    <n v="450000000"/>
    <s v="$100,000,000-$1,100,000,000"/>
    <x v="1"/>
    <x v="0"/>
    <x v="4"/>
  </r>
  <r>
    <n v="2013"/>
    <n v="3000000"/>
    <s v="$1,000,000-$10,000,000"/>
    <x v="2"/>
    <x v="0"/>
    <x v="4"/>
  </r>
  <r>
    <n v="2014"/>
    <n v="125000"/>
    <s v="$100,000-$1,000,000"/>
    <x v="3"/>
    <x v="2"/>
    <x v="4"/>
  </r>
  <r>
    <n v="2015"/>
    <n v="75000"/>
    <s v="$5,000-$100,000"/>
    <x v="4"/>
    <x v="2"/>
    <x v="4"/>
  </r>
  <r>
    <n v="2016"/>
    <n v="150000"/>
    <s v="$100,000-$1,000,000"/>
    <x v="3"/>
    <x v="2"/>
    <x v="4"/>
  </r>
  <r>
    <n v="2017"/>
    <n v="104000"/>
    <s v="$100,000-$1,000,000"/>
    <x v="3"/>
    <x v="0"/>
    <x v="4"/>
  </r>
  <r>
    <n v="2018"/>
    <n v="1000000"/>
    <s v="$100,000-$1,000,000"/>
    <x v="3"/>
    <x v="2"/>
    <x v="4"/>
  </r>
  <r>
    <n v="2019"/>
    <n v="500000"/>
    <s v="$100,000-$1,000,000"/>
    <x v="3"/>
    <x v="2"/>
    <x v="4"/>
  </r>
  <r>
    <n v="2020"/>
    <n v="75000"/>
    <s v="$5,000-$100,000"/>
    <x v="4"/>
    <x v="2"/>
    <x v="4"/>
  </r>
  <r>
    <n v="2021"/>
    <n v="100000"/>
    <s v="$5,000-$100,000"/>
    <x v="4"/>
    <x v="2"/>
    <x v="4"/>
  </r>
  <r>
    <n v="2022"/>
    <n v="500000"/>
    <s v="$100,000-$1,000,000"/>
    <x v="3"/>
    <x v="2"/>
    <x v="4"/>
  </r>
  <r>
    <n v="2023"/>
    <n v="80000"/>
    <s v="$5,000-$100,000"/>
    <x v="4"/>
    <x v="2"/>
    <x v="4"/>
  </r>
  <r>
    <n v="2024"/>
    <n v="48500"/>
    <s v="$5,000-$100,000"/>
    <x v="4"/>
    <x v="2"/>
    <x v="4"/>
  </r>
  <r>
    <n v="2025"/>
    <n v="55000000"/>
    <s v="$10,000,000-$100,000,000"/>
    <x v="0"/>
    <x v="0"/>
    <x v="4"/>
  </r>
  <r>
    <n v="2026"/>
    <n v="5500000"/>
    <s v="$1,000,000-$10,000,000"/>
    <x v="2"/>
    <x v="0"/>
    <x v="4"/>
  </r>
  <r>
    <n v="2027"/>
    <n v="3750000"/>
    <s v="$1,000,000-$10,000,000"/>
    <x v="2"/>
    <x v="0"/>
    <x v="4"/>
  </r>
  <r>
    <n v="2028"/>
    <n v="357500"/>
    <s v="$100,000-$1,000,000"/>
    <x v="3"/>
    <x v="0"/>
    <x v="4"/>
  </r>
  <r>
    <n v="2029"/>
    <n v="600000"/>
    <s v="$100,000-$1,000,000"/>
    <x v="3"/>
    <x v="0"/>
    <x v="4"/>
  </r>
  <r>
    <n v="2030"/>
    <n v="1350000"/>
    <s v="$1,000,000-$10,000,000"/>
    <x v="2"/>
    <x v="2"/>
    <x v="4"/>
  </r>
  <r>
    <n v="2031"/>
    <n v="400000"/>
    <s v="$100,000-$1,000,000"/>
    <x v="3"/>
    <x v="2"/>
    <x v="4"/>
  </r>
  <r>
    <n v="2032"/>
    <n v="5000000"/>
    <s v="$1,000,000-$10,000,000"/>
    <x v="2"/>
    <x v="1"/>
    <x v="4"/>
  </r>
  <r>
    <n v="2033"/>
    <n v="1000000"/>
    <s v="$100,000-$1,000,000"/>
    <x v="3"/>
    <x v="1"/>
    <x v="4"/>
  </r>
  <r>
    <n v="2034"/>
    <n v="1200000"/>
    <s v="$1,000,000-$10,000,000"/>
    <x v="2"/>
    <x v="0"/>
    <x v="4"/>
  </r>
  <r>
    <n v="2035"/>
    <n v="1200000"/>
    <s v="$1,000,000-$10,000,000"/>
    <x v="2"/>
    <x v="0"/>
    <x v="4"/>
  </r>
  <r>
    <n v="2036"/>
    <n v="600000"/>
    <s v="$100,000-$1,000,000"/>
    <x v="3"/>
    <x v="1"/>
    <x v="4"/>
  </r>
  <r>
    <n v="2037"/>
    <n v="1700000"/>
    <s v="$1,000,000-$10,000,000"/>
    <x v="2"/>
    <x v="0"/>
    <x v="4"/>
  </r>
  <r>
    <n v="2038"/>
    <n v="1400000"/>
    <s v="$1,000,000-$10,000,000"/>
    <x v="2"/>
    <x v="0"/>
    <x v="4"/>
  </r>
  <r>
    <n v="2039"/>
    <n v="3000000"/>
    <s v="$1,000,000-$10,000,000"/>
    <x v="2"/>
    <x v="0"/>
    <x v="4"/>
  </r>
  <r>
    <n v="2040"/>
    <n v="9169000"/>
    <s v="$1,000,000-$10,000,000"/>
    <x v="2"/>
    <x v="0"/>
    <x v="4"/>
  </r>
  <r>
    <n v="2041"/>
    <n v="9169000"/>
    <s v="$1,000,000-$10,000,000"/>
    <x v="2"/>
    <x v="0"/>
    <x v="4"/>
  </r>
  <r>
    <n v="2042"/>
    <n v="9169000"/>
    <s v="$1,000,000-$10,000,000"/>
    <x v="2"/>
    <x v="0"/>
    <x v="4"/>
  </r>
  <r>
    <n v="2043"/>
    <n v="9169000"/>
    <s v="$1,000,000-$10,000,000"/>
    <x v="2"/>
    <x v="0"/>
    <x v="4"/>
  </r>
  <r>
    <n v="2044"/>
    <n v="15288776"/>
    <s v="$10,000,000-$100,000,000"/>
    <x v="0"/>
    <x v="0"/>
    <x v="4"/>
  </r>
  <r>
    <n v="2045"/>
    <n v="3619638"/>
    <s v="$1,000,000-$10,000,000"/>
    <x v="2"/>
    <x v="0"/>
    <x v="4"/>
  </r>
  <r>
    <n v="2046"/>
    <n v="18041260"/>
    <s v="$10,000,000-$100,000,000"/>
    <x v="0"/>
    <x v="0"/>
    <x v="4"/>
  </r>
  <r>
    <n v="2047"/>
    <n v="2162462"/>
    <s v="$1,000,000-$10,000,000"/>
    <x v="2"/>
    <x v="0"/>
    <x v="4"/>
  </r>
  <r>
    <n v="2048"/>
    <n v="14000000"/>
    <s v="$10,000,000-$100,000,000"/>
    <x v="0"/>
    <x v="0"/>
    <x v="4"/>
  </r>
  <r>
    <n v="2049"/>
    <n v="5700000"/>
    <s v="$1,000,000-$10,000,000"/>
    <x v="2"/>
    <x v="1"/>
    <x v="4"/>
  </r>
  <r>
    <n v="2050"/>
    <n v="0"/>
    <s v="$0"/>
    <x v="5"/>
    <x v="1"/>
    <x v="4"/>
  </r>
  <r>
    <n v="2051"/>
    <n v="0"/>
    <s v="$0"/>
    <x v="5"/>
    <x v="1"/>
    <x v="4"/>
  </r>
  <r>
    <n v="2052"/>
    <n v="0"/>
    <s v="$0"/>
    <x v="5"/>
    <x v="0"/>
    <x v="4"/>
  </r>
  <r>
    <n v="2053"/>
    <n v="0"/>
    <s v="$0"/>
    <x v="5"/>
    <x v="1"/>
    <x v="4"/>
  </r>
  <r>
    <n v="2054"/>
    <n v="0"/>
    <s v="$0"/>
    <x v="5"/>
    <x v="1"/>
    <x v="4"/>
  </r>
  <r>
    <n v="2055"/>
    <n v="0"/>
    <s v="$0"/>
    <x v="5"/>
    <x v="1"/>
    <x v="4"/>
  </r>
  <r>
    <n v="2056"/>
    <n v="0"/>
    <s v="$0"/>
    <x v="5"/>
    <x v="0"/>
    <x v="4"/>
  </r>
  <r>
    <n v="2057"/>
    <n v="4000000"/>
    <s v="$1,000,000-$10,000,000"/>
    <x v="2"/>
    <x v="1"/>
    <x v="4"/>
  </r>
  <r>
    <n v="2058"/>
    <n v="100000000"/>
    <s v="$10,000,000-$100,000,000"/>
    <x v="0"/>
    <x v="0"/>
    <x v="4"/>
  </r>
  <r>
    <n v="2059"/>
    <n v="1549409"/>
    <s v="$1,000,000-$10,000,000"/>
    <x v="2"/>
    <x v="0"/>
    <x v="4"/>
  </r>
  <r>
    <n v="2060"/>
    <n v="350000"/>
    <s v="$100,000-$1,000,000"/>
    <x v="3"/>
    <x v="1"/>
    <x v="4"/>
  </r>
  <r>
    <n v="2061"/>
    <n v="160000000"/>
    <s v="$100,000,000-$1,100,000,000"/>
    <x v="1"/>
    <x v="1"/>
    <x v="4"/>
  </r>
  <r>
    <n v="2062"/>
    <n v="30000000"/>
    <s v="$10,000,000-$100,000,000"/>
    <x v="0"/>
    <x v="1"/>
    <x v="4"/>
  </r>
  <r>
    <n v="2063"/>
    <n v="14424566"/>
    <s v="$10,000,000-$100,000,000"/>
    <x v="0"/>
    <x v="1"/>
    <x v="4"/>
  </r>
  <r>
    <n v="2064"/>
    <n v="10500000"/>
    <s v="$10,000,000-$100,000,000"/>
    <x v="0"/>
    <x v="0"/>
    <x v="4"/>
  </r>
  <r>
    <n v="2065"/>
    <n v="4500000"/>
    <s v="$1,000,000-$10,000,000"/>
    <x v="2"/>
    <x v="0"/>
    <x v="4"/>
  </r>
  <r>
    <n v="2066"/>
    <n v="7000000"/>
    <s v="$1,000,000-$10,000,000"/>
    <x v="2"/>
    <x v="0"/>
    <x v="4"/>
  </r>
  <r>
    <n v="2067"/>
    <n v="39000000"/>
    <s v="$10,000,000-$100,000,000"/>
    <x v="0"/>
    <x v="0"/>
    <x v="4"/>
  </r>
  <r>
    <n v="2068"/>
    <n v="4560000"/>
    <s v="$1,000,000-$10,000,000"/>
    <x v="2"/>
    <x v="0"/>
    <x v="4"/>
  </r>
  <r>
    <n v="2069"/>
    <n v="500000"/>
    <s v="$100,000-$1,000,000"/>
    <x v="3"/>
    <x v="0"/>
    <x v="4"/>
  </r>
  <r>
    <n v="2070"/>
    <n v="260000"/>
    <s v="$100,000-$1,000,000"/>
    <x v="3"/>
    <x v="0"/>
    <x v="4"/>
  </r>
  <r>
    <n v="2071"/>
    <n v="7500000"/>
    <s v="$1,000,000-$10,000,000"/>
    <x v="2"/>
    <x v="0"/>
    <x v="4"/>
  </r>
  <r>
    <n v="2072"/>
    <n v="5500000"/>
    <s v="$1,000,000-$10,000,000"/>
    <x v="2"/>
    <x v="0"/>
    <x v="4"/>
  </r>
  <r>
    <n v="2073"/>
    <n v="5500000"/>
    <s v="$1,000,000-$10,000,000"/>
    <x v="2"/>
    <x v="0"/>
    <x v="4"/>
  </r>
  <r>
    <n v="2074"/>
    <n v="7500000"/>
    <s v="$1,000,000-$10,000,000"/>
    <x v="2"/>
    <x v="0"/>
    <x v="4"/>
  </r>
  <r>
    <n v="2075"/>
    <n v="37500000"/>
    <s v="$10,000,000-$100,000,000"/>
    <x v="0"/>
    <x v="0"/>
    <x v="4"/>
  </r>
  <r>
    <n v="2076"/>
    <n v="292143134"/>
    <s v="$100,000,000-$1,100,000,000"/>
    <x v="1"/>
    <x v="0"/>
    <x v="4"/>
  </r>
  <r>
    <n v="2077"/>
    <n v="850000000"/>
    <s v="$100,000,000-$1,100,000,000"/>
    <x v="1"/>
    <x v="0"/>
    <x v="4"/>
  </r>
  <r>
    <n v="2078"/>
    <n v="704000000"/>
    <s v="$100,000,000-$1,100,000,000"/>
    <x v="1"/>
    <x v="0"/>
    <x v="4"/>
  </r>
  <r>
    <n v="2079"/>
    <n v="66800000"/>
    <s v="$10,000,000-$100,000,000"/>
    <x v="0"/>
    <x v="0"/>
    <x v="4"/>
  </r>
  <r>
    <n v="2080"/>
    <n v="148000000"/>
    <s v="$100,000,000-$1,100,000,000"/>
    <x v="1"/>
    <x v="1"/>
    <x v="4"/>
  </r>
  <r>
    <n v="2081"/>
    <n v="25542697"/>
    <s v="$10,000,000-$100,000,000"/>
    <x v="0"/>
    <x v="0"/>
    <x v="4"/>
  </r>
  <r>
    <n v="2082"/>
    <n v="92000000"/>
    <s v="$10,000,000-$100,000,000"/>
    <x v="0"/>
    <x v="0"/>
    <x v="4"/>
  </r>
  <r>
    <n v="2083"/>
    <n v="46800000"/>
    <s v="$10,000,000-$100,000,000"/>
    <x v="0"/>
    <x v="0"/>
    <x v="4"/>
  </r>
  <r>
    <n v="2084"/>
    <n v="300000"/>
    <s v="$100,000-$1,000,000"/>
    <x v="3"/>
    <x v="1"/>
    <x v="4"/>
  </r>
  <r>
    <n v="2085"/>
    <n v="123500000"/>
    <s v="$100,000,000-$1,100,000,000"/>
    <x v="1"/>
    <x v="0"/>
    <x v="4"/>
  </r>
  <r>
    <n v="2086"/>
    <n v="13200000"/>
    <s v="$10,000,000-$100,000,000"/>
    <x v="0"/>
    <x v="1"/>
    <x v="4"/>
  </r>
  <r>
    <n v="2087"/>
    <n v="5700000"/>
    <s v="$1,000,000-$10,000,000"/>
    <x v="2"/>
    <x v="3"/>
    <x v="4"/>
  </r>
  <r>
    <n v="2088"/>
    <n v="7000000"/>
    <s v="$1,000,000-$10,000,000"/>
    <x v="2"/>
    <x v="1"/>
    <x v="4"/>
  </r>
  <r>
    <n v="2089"/>
    <n v="5900000"/>
    <s v="$1,000,000-$10,000,000"/>
    <x v="2"/>
    <x v="1"/>
    <x v="4"/>
  </r>
  <r>
    <n v="2090"/>
    <n v="4400000"/>
    <s v="$1,000,000-$10,000,000"/>
    <x v="2"/>
    <x v="0"/>
    <x v="4"/>
  </r>
  <r>
    <n v="2091"/>
    <n v="0"/>
    <s v="$0"/>
    <x v="5"/>
    <x v="1"/>
    <x v="4"/>
  </r>
  <r>
    <n v="2092"/>
    <n v="0"/>
    <s v="$0"/>
    <x v="5"/>
    <x v="3"/>
    <x v="4"/>
  </r>
  <r>
    <n v="2093"/>
    <n v="2300000"/>
    <s v="$1,000,000-$10,000,000"/>
    <x v="2"/>
    <x v="1"/>
    <x v="4"/>
  </r>
  <r>
    <n v="2094"/>
    <n v="8200000"/>
    <s v="$1,000,000-$10,000,000"/>
    <x v="2"/>
    <x v="1"/>
    <x v="4"/>
  </r>
  <r>
    <n v="2095"/>
    <n v="600000"/>
    <s v="$100,000-$1,000,000"/>
    <x v="3"/>
    <x v="0"/>
    <x v="4"/>
  </r>
  <r>
    <n v="2096"/>
    <n v="50000000"/>
    <s v="$10,000,000-$100,000,000"/>
    <x v="0"/>
    <x v="0"/>
    <x v="4"/>
  </r>
  <r>
    <n v="2097"/>
    <n v="100000000"/>
    <s v="$10,000,000-$100,000,000"/>
    <x v="0"/>
    <x v="0"/>
    <x v="4"/>
  </r>
  <r>
    <n v="2098"/>
    <n v="75000000"/>
    <s v="$10,000,000-$100,000,000"/>
    <x v="0"/>
    <x v="0"/>
    <x v="4"/>
  </r>
  <r>
    <n v="2099"/>
    <n v="37500000"/>
    <s v="$10,000,000-$100,000,000"/>
    <x v="0"/>
    <x v="0"/>
    <x v="4"/>
  </r>
  <r>
    <n v="2100"/>
    <n v="50000000"/>
    <s v="$10,000,000-$100,000,000"/>
    <x v="0"/>
    <x v="0"/>
    <x v="4"/>
  </r>
  <r>
    <n v="2101"/>
    <n v="5500000"/>
    <s v="$1,000,000-$10,000,000"/>
    <x v="2"/>
    <x v="0"/>
    <x v="4"/>
  </r>
  <r>
    <n v="2102"/>
    <n v="5500000"/>
    <s v="$1,000,000-$10,000,000"/>
    <x v="2"/>
    <x v="0"/>
    <x v="4"/>
  </r>
  <r>
    <n v="2103"/>
    <n v="5500000"/>
    <s v="$1,000,000-$10,000,000"/>
    <x v="2"/>
    <x v="0"/>
    <x v="4"/>
  </r>
  <r>
    <n v="2104"/>
    <n v="5500000"/>
    <s v="$1,000,000-$10,000,000"/>
    <x v="2"/>
    <x v="0"/>
    <x v="4"/>
  </r>
  <r>
    <n v="2105"/>
    <n v="5500000"/>
    <s v="$1,000,000-$10,000,000"/>
    <x v="2"/>
    <x v="0"/>
    <x v="4"/>
  </r>
  <r>
    <n v="2106"/>
    <n v="5500000"/>
    <s v="$1,000,000-$10,000,000"/>
    <x v="2"/>
    <x v="0"/>
    <x v="4"/>
  </r>
  <r>
    <n v="2107"/>
    <n v="5500000"/>
    <s v="$1,000,000-$10,000,000"/>
    <x v="2"/>
    <x v="0"/>
    <x v="4"/>
  </r>
  <r>
    <n v="2108"/>
    <n v="5500000"/>
    <s v="$1,000,000-$10,000,000"/>
    <x v="2"/>
    <x v="0"/>
    <x v="4"/>
  </r>
  <r>
    <n v="2109"/>
    <n v="5500000"/>
    <s v="$1,000,000-$10,000,000"/>
    <x v="2"/>
    <x v="0"/>
    <x v="4"/>
  </r>
  <r>
    <n v="2110"/>
    <n v="5500000"/>
    <s v="$1,000,000-$10,000,000"/>
    <x v="2"/>
    <x v="0"/>
    <x v="4"/>
  </r>
  <r>
    <n v="2111"/>
    <n v="5500000"/>
    <s v="$1,000,000-$10,000,000"/>
    <x v="2"/>
    <x v="1"/>
    <x v="4"/>
  </r>
  <r>
    <n v="2112"/>
    <n v="5500000"/>
    <s v="$1,000,000-$10,000,000"/>
    <x v="2"/>
    <x v="0"/>
    <x v="4"/>
  </r>
  <r>
    <n v="2113"/>
    <n v="5500000"/>
    <s v="$1,000,000-$10,000,000"/>
    <x v="2"/>
    <x v="0"/>
    <x v="4"/>
  </r>
  <r>
    <n v="2114"/>
    <n v="5500000"/>
    <s v="$1,000,000-$10,000,000"/>
    <x v="2"/>
    <x v="0"/>
    <x v="4"/>
  </r>
  <r>
    <n v="2115"/>
    <n v="100000000"/>
    <s v="$10,000,000-$100,000,000"/>
    <x v="0"/>
    <x v="0"/>
    <x v="4"/>
  </r>
  <r>
    <n v="2116"/>
    <n v="50000000"/>
    <s v="$10,000,000-$100,000,000"/>
    <x v="0"/>
    <x v="0"/>
    <x v="4"/>
  </r>
  <r>
    <n v="2117"/>
    <n v="5000000"/>
    <s v="$1,000,000-$10,000,000"/>
    <x v="2"/>
    <x v="1"/>
    <x v="4"/>
  </r>
  <r>
    <n v="2118"/>
    <n v="3550000"/>
    <s v="$1,000,000-$10,000,000"/>
    <x v="2"/>
    <x v="0"/>
    <x v="4"/>
  </r>
  <r>
    <n v="2119"/>
    <n v="2950000"/>
    <s v="$1,000,000-$10,000,000"/>
    <x v="2"/>
    <x v="0"/>
    <x v="4"/>
  </r>
  <r>
    <n v="2120"/>
    <n v="2600000"/>
    <s v="$1,000,000-$10,000,000"/>
    <x v="2"/>
    <x v="0"/>
    <x v="4"/>
  </r>
  <r>
    <n v="2121"/>
    <n v="5000000"/>
    <s v="$1,000,000-$10,000,000"/>
    <x v="2"/>
    <x v="0"/>
    <x v="4"/>
  </r>
  <r>
    <n v="2122"/>
    <n v="23000000"/>
    <s v="$10,000,000-$100,000,000"/>
    <x v="0"/>
    <x v="1"/>
    <x v="4"/>
  </r>
  <r>
    <n v="2123"/>
    <n v="5200000"/>
    <s v="$1,000,000-$10,000,000"/>
    <x v="2"/>
    <x v="1"/>
    <x v="4"/>
  </r>
  <r>
    <n v="2124"/>
    <n v="40000000"/>
    <s v="$10,000,000-$100,000,000"/>
    <x v="0"/>
    <x v="0"/>
    <x v="4"/>
  </r>
  <r>
    <n v="2125"/>
    <n v="7700000"/>
    <s v="$1,000,000-$10,000,000"/>
    <x v="2"/>
    <x v="0"/>
    <x v="4"/>
  </r>
  <r>
    <n v="2126"/>
    <n v="20000000"/>
    <s v="$10,000,000-$100,000,000"/>
    <x v="0"/>
    <x v="1"/>
    <x v="4"/>
  </r>
  <r>
    <n v="2127"/>
    <n v="15000000"/>
    <s v="$10,000,000-$100,000,000"/>
    <x v="0"/>
    <x v="0"/>
    <x v="4"/>
  </r>
  <r>
    <n v="2128"/>
    <n v="13000000"/>
    <s v="$10,000,000-$100,000,000"/>
    <x v="0"/>
    <x v="0"/>
    <x v="4"/>
  </r>
  <r>
    <n v="2129"/>
    <n v="60000000"/>
    <s v="$10,000,000-$100,000,000"/>
    <x v="0"/>
    <x v="1"/>
    <x v="4"/>
  </r>
  <r>
    <n v="2130"/>
    <n v="28700000"/>
    <s v="$10,000,000-$100,000,000"/>
    <x v="0"/>
    <x v="0"/>
    <x v="4"/>
  </r>
  <r>
    <n v="2131"/>
    <n v="25000000"/>
    <s v="$10,000,000-$100,000,000"/>
    <x v="0"/>
    <x v="0"/>
    <x v="4"/>
  </r>
  <r>
    <n v="2132"/>
    <n v="8900000"/>
    <s v="$1,000,000-$10,000,000"/>
    <x v="2"/>
    <x v="1"/>
    <x v="4"/>
  </r>
  <r>
    <n v="2133"/>
    <n v="16900000"/>
    <s v="$10,000,000-$100,000,000"/>
    <x v="0"/>
    <x v="1"/>
    <x v="4"/>
  </r>
  <r>
    <n v="2134"/>
    <n v="4200000"/>
    <s v="$1,000,000-$10,000,000"/>
    <x v="2"/>
    <x v="1"/>
    <x v="4"/>
  </r>
  <r>
    <n v="2135"/>
    <n v="2900000"/>
    <s v="$1,000,000-$10,000,000"/>
    <x v="2"/>
    <x v="1"/>
    <x v="4"/>
  </r>
  <r>
    <n v="2136"/>
    <n v="21600000"/>
    <s v="$10,000,000-$100,000,000"/>
    <x v="0"/>
    <x v="1"/>
    <x v="4"/>
  </r>
  <r>
    <n v="2137"/>
    <n v="2500000"/>
    <s v="$1,000,000-$10,000,000"/>
    <x v="2"/>
    <x v="0"/>
    <x v="4"/>
  </r>
  <r>
    <n v="2138"/>
    <n v="4700000"/>
    <s v="$1,000,000-$10,000,000"/>
    <x v="2"/>
    <x v="0"/>
    <x v="4"/>
  </r>
  <r>
    <n v="2139"/>
    <n v="30500000"/>
    <s v="$10,000,000-$100,000,000"/>
    <x v="0"/>
    <x v="0"/>
    <x v="4"/>
  </r>
  <r>
    <n v="2140"/>
    <n v="7000000"/>
    <s v="$1,000,000-$10,000,000"/>
    <x v="2"/>
    <x v="0"/>
    <x v="4"/>
  </r>
  <r>
    <n v="2141"/>
    <n v="10000000"/>
    <s v="$1,000,000-$10,000,000"/>
    <x v="2"/>
    <x v="0"/>
    <x v="4"/>
  </r>
  <r>
    <n v="2142"/>
    <n v="11000000"/>
    <s v="$10,000,000-$100,000,000"/>
    <x v="0"/>
    <x v="0"/>
    <x v="4"/>
  </r>
  <r>
    <n v="2143"/>
    <n v="2000000"/>
    <s v="$1,000,000-$10,000,000"/>
    <x v="2"/>
    <x v="0"/>
    <x v="4"/>
  </r>
  <r>
    <n v="2144"/>
    <n v="3000000"/>
    <s v="$1,000,000-$10,000,000"/>
    <x v="2"/>
    <x v="0"/>
    <x v="4"/>
  </r>
  <r>
    <n v="2145"/>
    <n v="5000000"/>
    <s v="$1,000,000-$10,000,000"/>
    <x v="2"/>
    <x v="0"/>
    <x v="4"/>
  </r>
  <r>
    <n v="2146"/>
    <n v="1300000"/>
    <s v="$1,000,000-$10,000,000"/>
    <x v="2"/>
    <x v="0"/>
    <x v="4"/>
  </r>
  <r>
    <n v="2147"/>
    <n v="450000"/>
    <s v="$100,000-$1,000,000"/>
    <x v="3"/>
    <x v="0"/>
    <x v="4"/>
  </r>
  <r>
    <n v="2148"/>
    <n v="4493000"/>
    <s v="$1,000,000-$10,000,000"/>
    <x v="2"/>
    <x v="0"/>
    <x v="4"/>
  </r>
  <r>
    <n v="2149"/>
    <n v="2250000"/>
    <s v="$1,000,000-$10,000,000"/>
    <x v="2"/>
    <x v="0"/>
    <x v="4"/>
  </r>
  <r>
    <n v="2150"/>
    <n v="4600000"/>
    <s v="$1,000,000-$10,000,000"/>
    <x v="2"/>
    <x v="0"/>
    <x v="4"/>
  </r>
  <r>
    <n v="2151"/>
    <n v="325000"/>
    <s v="$100,000-$1,000,000"/>
    <x v="3"/>
    <x v="0"/>
    <x v="4"/>
  </r>
  <r>
    <n v="2152"/>
    <n v="360000"/>
    <s v="$100,000-$1,000,000"/>
    <x v="3"/>
    <x v="0"/>
    <x v="4"/>
  </r>
  <r>
    <n v="2153"/>
    <n v="1000000"/>
    <s v="$100,000-$1,000,000"/>
    <x v="3"/>
    <x v="0"/>
    <x v="4"/>
  </r>
  <r>
    <n v="2154"/>
    <n v="1000000"/>
    <s v="$100,000-$1,000,000"/>
    <x v="3"/>
    <x v="0"/>
    <x v="4"/>
  </r>
  <r>
    <n v="2155"/>
    <n v="3000000"/>
    <s v="$1,000,000-$10,000,000"/>
    <x v="2"/>
    <x v="0"/>
    <x v="4"/>
  </r>
  <r>
    <n v="2156"/>
    <n v="2500000"/>
    <s v="$1,000,000-$10,000,000"/>
    <x v="2"/>
    <x v="0"/>
    <x v="4"/>
  </r>
  <r>
    <n v="2157"/>
    <n v="500000"/>
    <s v="$100,000-$1,000,000"/>
    <x v="3"/>
    <x v="0"/>
    <x v="4"/>
  </r>
  <r>
    <n v="2158"/>
    <n v="224000"/>
    <s v="$100,000-$1,000,000"/>
    <x v="3"/>
    <x v="0"/>
    <x v="4"/>
  </r>
  <r>
    <n v="2159"/>
    <n v="36000"/>
    <s v="$5,000-$100,000"/>
    <x v="4"/>
    <x v="0"/>
    <x v="4"/>
  </r>
  <r>
    <n v="2160"/>
    <n v="2400000"/>
    <s v="$1,000,000-$10,000,000"/>
    <x v="2"/>
    <x v="0"/>
    <x v="4"/>
  </r>
  <r>
    <n v="2161"/>
    <n v="108720"/>
    <s v="$100,000-$1,000,000"/>
    <x v="3"/>
    <x v="0"/>
    <x v="4"/>
  </r>
  <r>
    <n v="2162"/>
    <n v="3000000"/>
    <s v="$1,000,000-$10,000,000"/>
    <x v="2"/>
    <x v="0"/>
    <x v="4"/>
  </r>
  <r>
    <n v="2163"/>
    <n v="100000"/>
    <s v="$5,000-$100,000"/>
    <x v="4"/>
    <x v="0"/>
    <x v="4"/>
  </r>
  <r>
    <n v="2164"/>
    <n v="0"/>
    <s v="$0"/>
    <x v="5"/>
    <x v="1"/>
    <x v="4"/>
  </r>
  <r>
    <n v="2165"/>
    <n v="12900000"/>
    <s v="$10,000,000-$100,000,000"/>
    <x v="0"/>
    <x v="0"/>
    <x v="4"/>
  </r>
  <r>
    <n v="2166"/>
    <n v="9300000"/>
    <s v="$1,000,000-$10,000,000"/>
    <x v="2"/>
    <x v="0"/>
    <x v="4"/>
  </r>
  <r>
    <n v="2167"/>
    <n v="635000"/>
    <s v="$100,000-$1,000,000"/>
    <x v="3"/>
    <x v="0"/>
    <x v="4"/>
  </r>
  <r>
    <n v="2168"/>
    <n v="16000000"/>
    <s v="$10,000,000-$100,000,000"/>
    <x v="0"/>
    <x v="0"/>
    <x v="4"/>
  </r>
  <r>
    <n v="2169"/>
    <n v="6300000"/>
    <s v="$1,000,000-$10,000,000"/>
    <x v="2"/>
    <x v="0"/>
    <x v="4"/>
  </r>
  <r>
    <n v="2170"/>
    <n v="5300000"/>
    <s v="$1,000,000-$10,000,000"/>
    <x v="2"/>
    <x v="0"/>
    <x v="4"/>
  </r>
  <r>
    <n v="2171"/>
    <n v="10800000"/>
    <s v="$10,000,000-$100,000,000"/>
    <x v="0"/>
    <x v="0"/>
    <x v="4"/>
  </r>
  <r>
    <n v="2172"/>
    <n v="85000000"/>
    <s v="$10,000,000-$100,000,000"/>
    <x v="0"/>
    <x v="0"/>
    <x v="4"/>
  </r>
  <r>
    <n v="2173"/>
    <n v="290000000"/>
    <s v="$100,000,000-$1,100,000,000"/>
    <x v="1"/>
    <x v="0"/>
    <x v="4"/>
  </r>
  <r>
    <n v="2174"/>
    <n v="18000000"/>
    <s v="$10,000,000-$100,000,000"/>
    <x v="0"/>
    <x v="0"/>
    <x v="4"/>
  </r>
  <r>
    <n v="2175"/>
    <n v="100000000"/>
    <s v="$10,000,000-$100,000,000"/>
    <x v="0"/>
    <x v="0"/>
    <x v="4"/>
  </r>
  <r>
    <n v="2176"/>
    <n v="320000000"/>
    <s v="$100,000,000-$1,100,000,000"/>
    <x v="1"/>
    <x v="0"/>
    <x v="4"/>
  </r>
  <r>
    <n v="2177"/>
    <n v="1500000"/>
    <s v="$1,000,000-$10,000,000"/>
    <x v="2"/>
    <x v="1"/>
    <x v="4"/>
  </r>
  <r>
    <n v="2178"/>
    <n v="750000"/>
    <s v="$100,000-$1,000,000"/>
    <x v="3"/>
    <x v="0"/>
    <x v="4"/>
  </r>
  <r>
    <n v="2179"/>
    <n v="400000"/>
    <s v="$100,000-$1,000,000"/>
    <x v="3"/>
    <x v="0"/>
    <x v="4"/>
  </r>
  <r>
    <n v="2180"/>
    <n v="175000"/>
    <s v="$100,000-$1,000,000"/>
    <x v="3"/>
    <x v="0"/>
    <x v="4"/>
  </r>
  <r>
    <n v="2181"/>
    <n v="400000"/>
    <s v="$100,000-$1,000,000"/>
    <x v="3"/>
    <x v="1"/>
    <x v="4"/>
  </r>
  <r>
    <n v="2182"/>
    <n v="150000"/>
    <s v="$100,000-$1,000,000"/>
    <x v="3"/>
    <x v="1"/>
    <x v="4"/>
  </r>
  <r>
    <n v="2183"/>
    <n v="5400000"/>
    <s v="$1,000,000-$10,000,000"/>
    <x v="2"/>
    <x v="0"/>
    <x v="4"/>
  </r>
  <r>
    <n v="2184"/>
    <n v="4000000"/>
    <s v="$1,000,000-$10,000,000"/>
    <x v="2"/>
    <x v="0"/>
    <x v="4"/>
  </r>
  <r>
    <n v="2185"/>
    <n v="1200000"/>
    <s v="$1,000,000-$10,000,000"/>
    <x v="2"/>
    <x v="0"/>
    <x v="4"/>
  </r>
  <r>
    <n v="2186"/>
    <n v="4800000"/>
    <s v="$1,000,000-$10,000,000"/>
    <x v="2"/>
    <x v="0"/>
    <x v="4"/>
  </r>
  <r>
    <n v="2187"/>
    <n v="37000000"/>
    <s v="$10,000,000-$100,000,000"/>
    <x v="0"/>
    <x v="0"/>
    <x v="4"/>
  </r>
  <r>
    <n v="2188"/>
    <n v="3000000"/>
    <s v="$1,000,000-$10,000,000"/>
    <x v="2"/>
    <x v="0"/>
    <x v="4"/>
  </r>
  <r>
    <n v="2189"/>
    <n v="6300000"/>
    <s v="$1,000,000-$10,000,000"/>
    <x v="2"/>
    <x v="0"/>
    <x v="4"/>
  </r>
  <r>
    <n v="2190"/>
    <n v="1000000"/>
    <s v="$100,000-$1,000,000"/>
    <x v="3"/>
    <x v="0"/>
    <x v="4"/>
  </r>
  <r>
    <n v="2191"/>
    <n v="1000000"/>
    <s v="$100,000-$1,000,000"/>
    <x v="3"/>
    <x v="0"/>
    <x v="4"/>
  </r>
  <r>
    <n v="2192"/>
    <n v="18000000"/>
    <s v="$10,000,000-$100,000,000"/>
    <x v="0"/>
    <x v="0"/>
    <x v="4"/>
  </r>
  <r>
    <n v="2193"/>
    <n v="1500000"/>
    <s v="$1,000,000-$10,000,000"/>
    <x v="2"/>
    <x v="0"/>
    <x v="4"/>
  </r>
  <r>
    <n v="2194"/>
    <n v="1500000"/>
    <s v="$1,000,000-$10,000,000"/>
    <x v="2"/>
    <x v="0"/>
    <x v="4"/>
  </r>
  <r>
    <n v="2195"/>
    <n v="2000000"/>
    <s v="$1,000,000-$10,000,000"/>
    <x v="2"/>
    <x v="0"/>
    <x v="4"/>
  </r>
  <r>
    <n v="2196"/>
    <n v="1080000"/>
    <s v="$1,000,000-$10,000,000"/>
    <x v="2"/>
    <x v="0"/>
    <x v="4"/>
  </r>
  <r>
    <n v="2197"/>
    <n v="1080000"/>
    <s v="$1,000,000-$10,000,000"/>
    <x v="2"/>
    <x v="0"/>
    <x v="4"/>
  </r>
  <r>
    <n v="2198"/>
    <n v="50000"/>
    <s v="$5,000-$100,000"/>
    <x v="4"/>
    <x v="0"/>
    <x v="4"/>
  </r>
  <r>
    <n v="2199"/>
    <n v="300000"/>
    <s v="$100,000-$1,000,000"/>
    <x v="3"/>
    <x v="0"/>
    <x v="4"/>
  </r>
  <r>
    <n v="2200"/>
    <n v="2500000"/>
    <s v="$1,000,000-$10,000,000"/>
    <x v="2"/>
    <x v="1"/>
    <x v="4"/>
  </r>
  <r>
    <n v="2201"/>
    <n v="1400000"/>
    <s v="$1,000,000-$10,000,000"/>
    <x v="2"/>
    <x v="1"/>
    <x v="4"/>
  </r>
  <r>
    <n v="2202"/>
    <n v="320375000"/>
    <s v="$100,000,000-$1,100,000,000"/>
    <x v="1"/>
    <x v="0"/>
    <x v="4"/>
  </r>
  <r>
    <n v="2203"/>
    <n v="320375000"/>
    <s v="$100,000,000-$1,100,000,000"/>
    <x v="1"/>
    <x v="0"/>
    <x v="4"/>
  </r>
  <r>
    <n v="2204"/>
    <n v="320375000"/>
    <s v="$100,000,000-$1,100,000,000"/>
    <x v="1"/>
    <x v="0"/>
    <x v="4"/>
  </r>
  <r>
    <n v="2205"/>
    <n v="320375000"/>
    <s v="$100,000,000-$1,100,000,000"/>
    <x v="1"/>
    <x v="0"/>
    <x v="4"/>
  </r>
  <r>
    <n v="2206"/>
    <n v="320375000"/>
    <s v="$100,000,000-$1,100,000,000"/>
    <x v="1"/>
    <x v="0"/>
    <x v="4"/>
  </r>
  <r>
    <n v="2207"/>
    <n v="320375000"/>
    <s v="$100,000,000-$1,100,000,000"/>
    <x v="1"/>
    <x v="0"/>
    <x v="4"/>
  </r>
  <r>
    <n v="2208"/>
    <n v="320375000"/>
    <s v="$100,000,000-$1,100,000,000"/>
    <x v="1"/>
    <x v="0"/>
    <x v="4"/>
  </r>
  <r>
    <n v="2209"/>
    <n v="320375000"/>
    <s v="$100,000,000-$1,100,000,000"/>
    <x v="1"/>
    <x v="0"/>
    <x v="4"/>
  </r>
  <r>
    <n v="2210"/>
    <n v="320375000"/>
    <s v="$100,000,000-$1,100,000,000"/>
    <x v="1"/>
    <x v="0"/>
    <x v="4"/>
  </r>
  <r>
    <n v="2211"/>
    <n v="320375000"/>
    <s v="$100,000,000-$1,100,000,000"/>
    <x v="1"/>
    <x v="0"/>
    <x v="4"/>
  </r>
  <r>
    <n v="2212"/>
    <n v="320375000"/>
    <s v="$100,000,000-$1,100,000,000"/>
    <x v="1"/>
    <x v="0"/>
    <x v="4"/>
  </r>
  <r>
    <n v="2213"/>
    <n v="320375000"/>
    <s v="$100,000,000-$1,100,000,000"/>
    <x v="1"/>
    <x v="0"/>
    <x v="4"/>
  </r>
  <r>
    <n v="2214"/>
    <n v="320375000"/>
    <s v="$100,000,000-$1,100,000,000"/>
    <x v="1"/>
    <x v="0"/>
    <x v="4"/>
  </r>
  <r>
    <n v="2215"/>
    <n v="320375000"/>
    <s v="$100,000,000-$1,100,000,000"/>
    <x v="1"/>
    <x v="0"/>
    <x v="4"/>
  </r>
  <r>
    <n v="2216"/>
    <n v="320375000"/>
    <s v="$100,000,000-$1,100,000,000"/>
    <x v="1"/>
    <x v="0"/>
    <x v="4"/>
  </r>
  <r>
    <n v="2217"/>
    <n v="320375000"/>
    <s v="$100,000,000-$1,100,000,000"/>
    <x v="1"/>
    <x v="0"/>
    <x v="4"/>
  </r>
  <r>
    <n v="2218"/>
    <n v="320375000"/>
    <s v="$100,000,000-$1,100,000,000"/>
    <x v="1"/>
    <x v="0"/>
    <x v="4"/>
  </r>
  <r>
    <n v="2219"/>
    <n v="320375000"/>
    <s v="$100,000,000-$1,100,000,000"/>
    <x v="1"/>
    <x v="0"/>
    <x v="4"/>
  </r>
  <r>
    <n v="2220"/>
    <n v="320375000"/>
    <s v="$100,000,000-$1,100,000,000"/>
    <x v="1"/>
    <x v="0"/>
    <x v="4"/>
  </r>
  <r>
    <n v="2221"/>
    <n v="320375000"/>
    <s v="$100,000,000-$1,100,000,000"/>
    <x v="1"/>
    <x v="0"/>
    <x v="4"/>
  </r>
  <r>
    <n v="2222"/>
    <n v="320375000"/>
    <s v="$100,000,000-$1,100,000,000"/>
    <x v="1"/>
    <x v="0"/>
    <x v="4"/>
  </r>
  <r>
    <n v="2223"/>
    <n v="320375000"/>
    <s v="$100,000,000-$1,100,000,000"/>
    <x v="1"/>
    <x v="0"/>
    <x v="4"/>
  </r>
  <r>
    <n v="2224"/>
    <n v="320375000"/>
    <s v="$100,000,000-$1,100,000,000"/>
    <x v="1"/>
    <x v="0"/>
    <x v="4"/>
  </r>
  <r>
    <n v="2225"/>
    <n v="320375000"/>
    <s v="$100,000,000-$1,100,000,000"/>
    <x v="1"/>
    <x v="0"/>
    <x v="4"/>
  </r>
  <r>
    <n v="2226"/>
    <n v="320375000"/>
    <s v="$100,000,000-$1,100,000,000"/>
    <x v="1"/>
    <x v="0"/>
    <x v="4"/>
  </r>
  <r>
    <n v="2227"/>
    <n v="320375000"/>
    <s v="$100,000,000-$1,100,000,000"/>
    <x v="1"/>
    <x v="0"/>
    <x v="4"/>
  </r>
  <r>
    <n v="2228"/>
    <n v="320375000"/>
    <s v="$100,000,000-$1,100,000,000"/>
    <x v="1"/>
    <x v="0"/>
    <x v="4"/>
  </r>
  <r>
    <n v="2229"/>
    <n v="320375000"/>
    <s v="$100,000,000-$1,100,000,000"/>
    <x v="1"/>
    <x v="0"/>
    <x v="4"/>
  </r>
  <r>
    <n v="2230"/>
    <n v="320375000"/>
    <s v="$100,000,000-$1,100,000,000"/>
    <x v="1"/>
    <x v="0"/>
    <x v="4"/>
  </r>
  <r>
    <n v="2231"/>
    <n v="320375000"/>
    <s v="$100,000,000-$1,100,000,000"/>
    <x v="1"/>
    <x v="0"/>
    <x v="4"/>
  </r>
  <r>
    <n v="2232"/>
    <n v="320375000"/>
    <s v="$100,000,000-$1,100,000,000"/>
    <x v="1"/>
    <x v="0"/>
    <x v="4"/>
  </r>
  <r>
    <n v="2233"/>
    <n v="320375000"/>
    <s v="$100,000,000-$1,100,000,000"/>
    <x v="1"/>
    <x v="0"/>
    <x v="4"/>
  </r>
  <r>
    <n v="2234"/>
    <n v="320375000"/>
    <s v="$100,000,000-$1,100,000,000"/>
    <x v="1"/>
    <x v="0"/>
    <x v="4"/>
  </r>
  <r>
    <n v="2235"/>
    <n v="320375000"/>
    <s v="$100,000,000-$1,100,000,000"/>
    <x v="1"/>
    <x v="0"/>
    <x v="4"/>
  </r>
  <r>
    <n v="2236"/>
    <n v="320375000"/>
    <s v="$100,000,000-$1,100,000,000"/>
    <x v="1"/>
    <x v="0"/>
    <x v="4"/>
  </r>
  <r>
    <n v="2237"/>
    <n v="320375000"/>
    <s v="$100,000,000-$1,100,000,000"/>
    <x v="1"/>
    <x v="0"/>
    <x v="4"/>
  </r>
  <r>
    <n v="2238"/>
    <n v="320375000"/>
    <s v="$100,000,000-$1,100,000,000"/>
    <x v="1"/>
    <x v="0"/>
    <x v="4"/>
  </r>
  <r>
    <n v="2239"/>
    <n v="320375000"/>
    <s v="$100,000,000-$1,100,000,000"/>
    <x v="1"/>
    <x v="0"/>
    <x v="4"/>
  </r>
  <r>
    <n v="2240"/>
    <n v="320375000"/>
    <s v="$100,000,000-$1,100,000,000"/>
    <x v="1"/>
    <x v="0"/>
    <x v="4"/>
  </r>
  <r>
    <n v="2241"/>
    <n v="320375000"/>
    <s v="$100,000,000-$1,100,000,000"/>
    <x v="1"/>
    <x v="0"/>
    <x v="4"/>
  </r>
  <r>
    <n v="2242"/>
    <n v="320375000"/>
    <s v="$100,000,000-$1,100,000,000"/>
    <x v="1"/>
    <x v="0"/>
    <x v="4"/>
  </r>
  <r>
    <n v="2243"/>
    <n v="320375000"/>
    <s v="$100,000,000-$1,100,000,000"/>
    <x v="1"/>
    <x v="0"/>
    <x v="4"/>
  </r>
  <r>
    <n v="2244"/>
    <n v="320375000"/>
    <s v="$100,000,000-$1,100,000,000"/>
    <x v="1"/>
    <x v="0"/>
    <x v="4"/>
  </r>
  <r>
    <n v="2245"/>
    <n v="320375000"/>
    <s v="$100,000,000-$1,100,000,000"/>
    <x v="1"/>
    <x v="0"/>
    <x v="4"/>
  </r>
  <r>
    <n v="2246"/>
    <n v="320375000"/>
    <s v="$100,000,000-$1,100,000,000"/>
    <x v="1"/>
    <x v="0"/>
    <x v="4"/>
  </r>
  <r>
    <n v="2247"/>
    <n v="1200000"/>
    <s v="$1,000,000-$10,000,000"/>
    <x v="2"/>
    <x v="0"/>
    <x v="4"/>
  </r>
  <r>
    <n v="2248"/>
    <n v="1015000000"/>
    <s v="$100,000,000-$1,100,000,000"/>
    <x v="1"/>
    <x v="0"/>
    <x v="4"/>
  </r>
  <r>
    <n v="2249"/>
    <n v="0"/>
    <s v="$0"/>
    <x v="5"/>
    <x v="3"/>
    <x v="4"/>
  </r>
  <r>
    <n v="2250"/>
    <n v="0"/>
    <s v="$0"/>
    <x v="5"/>
    <x v="0"/>
    <x v="4"/>
  </r>
  <r>
    <n v="2251"/>
    <n v="1265257"/>
    <s v="$1,000,000-$10,000,000"/>
    <x v="2"/>
    <x v="0"/>
    <x v="4"/>
  </r>
  <r>
    <n v="2252"/>
    <n v="713200"/>
    <s v="$100,000-$1,000,000"/>
    <x v="3"/>
    <x v="0"/>
    <x v="4"/>
  </r>
  <r>
    <n v="2253"/>
    <n v="1300000"/>
    <s v="$1,000,000-$10,000,000"/>
    <x v="2"/>
    <x v="0"/>
    <x v="4"/>
  </r>
  <r>
    <n v="2254"/>
    <n v="220000"/>
    <s v="$100,000-$1,000,000"/>
    <x v="3"/>
    <x v="0"/>
    <x v="4"/>
  </r>
  <r>
    <n v="2255"/>
    <n v="629000"/>
    <s v="$100,000-$1,000,000"/>
    <x v="3"/>
    <x v="0"/>
    <x v="4"/>
  </r>
  <r>
    <n v="2256"/>
    <n v="162000"/>
    <s v="$100,000-$1,000,000"/>
    <x v="3"/>
    <x v="0"/>
    <x v="4"/>
  </r>
  <r>
    <n v="2257"/>
    <n v="1203000"/>
    <s v="$1,000,000-$10,000,000"/>
    <x v="2"/>
    <x v="0"/>
    <x v="4"/>
  </r>
  <r>
    <n v="2258"/>
    <n v="843012"/>
    <s v="$100,000-$1,000,000"/>
    <x v="3"/>
    <x v="0"/>
    <x v="4"/>
  </r>
  <r>
    <n v="2259"/>
    <n v="129200"/>
    <s v="$100,000-$1,000,000"/>
    <x v="3"/>
    <x v="0"/>
    <x v="4"/>
  </r>
  <r>
    <n v="2260"/>
    <n v="473000"/>
    <s v="$100,000-$1,000,000"/>
    <x v="3"/>
    <x v="0"/>
    <x v="4"/>
  </r>
  <r>
    <n v="2261"/>
    <n v="149000"/>
    <s v="$100,000-$1,000,000"/>
    <x v="3"/>
    <x v="0"/>
    <x v="4"/>
  </r>
  <r>
    <n v="2262"/>
    <n v="7200"/>
    <s v="$5,000-$100,000"/>
    <x v="4"/>
    <x v="0"/>
    <x v="4"/>
  </r>
  <r>
    <n v="2263"/>
    <n v="80000"/>
    <s v="$5,000-$100,000"/>
    <x v="4"/>
    <x v="0"/>
    <x v="4"/>
  </r>
  <r>
    <n v="2264"/>
    <n v="84000"/>
    <s v="$5,000-$100,000"/>
    <x v="4"/>
    <x v="0"/>
    <x v="4"/>
  </r>
  <r>
    <n v="2265"/>
    <n v="504000"/>
    <s v="$100,000-$1,000,000"/>
    <x v="3"/>
    <x v="0"/>
    <x v="4"/>
  </r>
  <r>
    <n v="2266"/>
    <n v="33500000"/>
    <s v="$10,000,000-$100,000,000"/>
    <x v="0"/>
    <x v="0"/>
    <x v="4"/>
  </r>
  <r>
    <n v="2267"/>
    <n v="27778370"/>
    <s v="$10,000,000-$100,000,000"/>
    <x v="0"/>
    <x v="0"/>
    <x v="4"/>
  </r>
  <r>
    <n v="2268"/>
    <n v="22800000"/>
    <s v="$10,000,000-$100,000,000"/>
    <x v="0"/>
    <x v="0"/>
    <x v="4"/>
  </r>
  <r>
    <n v="2269"/>
    <n v="7181384"/>
    <s v="$1,000,000-$10,000,000"/>
    <x v="2"/>
    <x v="0"/>
    <x v="4"/>
  </r>
  <r>
    <n v="2270"/>
    <n v="31000000"/>
    <s v="$10,000,000-$100,000,000"/>
    <x v="0"/>
    <x v="0"/>
    <x v="4"/>
  </r>
  <r>
    <n v="2271"/>
    <n v="98690000"/>
    <s v="$10,000,000-$100,000,000"/>
    <x v="0"/>
    <x v="0"/>
    <x v="4"/>
  </r>
  <r>
    <n v="2272"/>
    <n v="1313000"/>
    <s v="$1,000,000-$10,000,000"/>
    <x v="2"/>
    <x v="0"/>
    <x v="4"/>
  </r>
  <r>
    <n v="2273"/>
    <n v="12340000"/>
    <s v="$10,000,000-$100,000,000"/>
    <x v="0"/>
    <x v="0"/>
    <x v="4"/>
  </r>
  <r>
    <n v="2274"/>
    <n v="5000000"/>
    <s v="$1,000,000-$10,000,000"/>
    <x v="2"/>
    <x v="0"/>
    <x v="4"/>
  </r>
  <r>
    <n v="2275"/>
    <n v="630000"/>
    <s v="$100,000-$1,000,000"/>
    <x v="3"/>
    <x v="1"/>
    <x v="4"/>
  </r>
  <r>
    <n v="2276"/>
    <n v="230000"/>
    <s v="$100,000-$1,000,000"/>
    <x v="3"/>
    <x v="1"/>
    <x v="4"/>
  </r>
  <r>
    <n v="2277"/>
    <n v="60000"/>
    <s v="$5,000-$100,000"/>
    <x v="4"/>
    <x v="1"/>
    <x v="4"/>
  </r>
  <r>
    <n v="2278"/>
    <n v="25000"/>
    <s v="$5,000-$100,000"/>
    <x v="4"/>
    <x v="3"/>
    <x v="4"/>
  </r>
  <r>
    <n v="2279"/>
    <n v="690000"/>
    <s v="$100,000-$1,000,000"/>
    <x v="3"/>
    <x v="0"/>
    <x v="4"/>
  </r>
  <r>
    <n v="2280"/>
    <n v="7500000"/>
    <s v="$1,000,000-$10,000,000"/>
    <x v="2"/>
    <x v="0"/>
    <x v="4"/>
  </r>
  <r>
    <n v="2281"/>
    <n v="960000"/>
    <s v="$100,000-$1,000,000"/>
    <x v="3"/>
    <x v="1"/>
    <x v="4"/>
  </r>
  <r>
    <n v="2282"/>
    <n v="2900000"/>
    <s v="$1,000,000-$10,000,000"/>
    <x v="2"/>
    <x v="1"/>
    <x v="4"/>
  </r>
  <r>
    <n v="2283"/>
    <n v="700000"/>
    <s v="$100,000-$1,000,000"/>
    <x v="3"/>
    <x v="0"/>
    <x v="4"/>
  </r>
  <r>
    <n v="2284"/>
    <n v="14000"/>
    <s v="$5,000-$100,000"/>
    <x v="4"/>
    <x v="1"/>
    <x v="4"/>
  </r>
  <r>
    <n v="2285"/>
    <n v="142680"/>
    <s v="$100,000-$1,000,000"/>
    <x v="3"/>
    <x v="1"/>
    <x v="4"/>
  </r>
  <r>
    <n v="2286"/>
    <n v="166656"/>
    <s v="$100,000-$1,000,000"/>
    <x v="3"/>
    <x v="1"/>
    <x v="4"/>
  </r>
  <r>
    <n v="2287"/>
    <n v="502000000"/>
    <s v="$100,000,000-$1,100,000,000"/>
    <x v="1"/>
    <x v="1"/>
    <x v="4"/>
  </r>
  <r>
    <n v="2288"/>
    <n v="15500000"/>
    <s v="$10,000,000-$100,000,000"/>
    <x v="0"/>
    <x v="0"/>
    <x v="4"/>
  </r>
  <r>
    <n v="2289"/>
    <n v="2400000"/>
    <s v="$1,000,000-$10,000,000"/>
    <x v="2"/>
    <x v="0"/>
    <x v="4"/>
  </r>
  <r>
    <n v="2290"/>
    <n v="12000000"/>
    <s v="$10,000,000-$100,000,000"/>
    <x v="0"/>
    <x v="0"/>
    <x v="4"/>
  </r>
  <r>
    <n v="2291"/>
    <n v="11580000"/>
    <s v="$10,000,000-$100,000,000"/>
    <x v="0"/>
    <x v="0"/>
    <x v="4"/>
  </r>
  <r>
    <n v="2292"/>
    <n v="16600000"/>
    <s v="$10,000,000-$100,000,000"/>
    <x v="0"/>
    <x v="0"/>
    <x v="4"/>
  </r>
  <r>
    <n v="2293"/>
    <n v="10000000"/>
    <s v="$1,000,000-$10,000,000"/>
    <x v="2"/>
    <x v="3"/>
    <x v="4"/>
  </r>
  <r>
    <n v="2294"/>
    <n v="3600000"/>
    <s v="$1,000,000-$10,000,000"/>
    <x v="2"/>
    <x v="0"/>
    <x v="4"/>
  </r>
  <r>
    <n v="2295"/>
    <n v="100000000"/>
    <s v="$10,000,000-$100,000,000"/>
    <x v="0"/>
    <x v="0"/>
    <x v="4"/>
  </r>
  <r>
    <n v="2296"/>
    <n v="37500000"/>
    <s v="$10,000,000-$100,000,000"/>
    <x v="0"/>
    <x v="1"/>
    <x v="4"/>
  </r>
  <r>
    <n v="2297"/>
    <n v="25000000"/>
    <s v="$10,000,000-$100,000,000"/>
    <x v="0"/>
    <x v="0"/>
    <x v="4"/>
  </r>
  <r>
    <n v="2298"/>
    <n v="100000000"/>
    <s v="$10,000,000-$100,000,000"/>
    <x v="0"/>
    <x v="0"/>
    <x v="4"/>
  </r>
  <r>
    <n v="2299"/>
    <n v="5000000"/>
    <s v="$1,000,000-$10,000,000"/>
    <x v="2"/>
    <x v="1"/>
    <x v="4"/>
  </r>
  <r>
    <n v="2300"/>
    <n v="4000000"/>
    <s v="$1,000,000-$10,000,000"/>
    <x v="2"/>
    <x v="0"/>
    <x v="4"/>
  </r>
  <r>
    <n v="2301"/>
    <n v="17500000"/>
    <s v="$10,000,000-$100,000,000"/>
    <x v="0"/>
    <x v="0"/>
    <x v="4"/>
  </r>
  <r>
    <n v="2302"/>
    <n v="1365000"/>
    <s v="$1,000,000-$10,000,000"/>
    <x v="2"/>
    <x v="0"/>
    <x v="4"/>
  </r>
  <r>
    <n v="2303"/>
    <n v="1000000"/>
    <s v="$100,000-$1,000,000"/>
    <x v="3"/>
    <x v="0"/>
    <x v="4"/>
  </r>
  <r>
    <n v="2304"/>
    <n v="700000"/>
    <s v="$100,000-$1,000,000"/>
    <x v="3"/>
    <x v="0"/>
    <x v="4"/>
  </r>
  <r>
    <n v="2305"/>
    <n v="1200000"/>
    <s v="$1,000,000-$10,000,000"/>
    <x v="2"/>
    <x v="0"/>
    <x v="4"/>
  </r>
  <r>
    <n v="2306"/>
    <n v="820000"/>
    <s v="$100,000-$1,000,000"/>
    <x v="3"/>
    <x v="0"/>
    <x v="4"/>
  </r>
  <r>
    <n v="2307"/>
    <n v="35000"/>
    <s v="$5,000-$100,000"/>
    <x v="4"/>
    <x v="0"/>
    <x v="4"/>
  </r>
  <r>
    <n v="2308"/>
    <n v="38000"/>
    <s v="$5,000-$100,000"/>
    <x v="4"/>
    <x v="0"/>
    <x v="4"/>
  </r>
  <r>
    <n v="2309"/>
    <n v="12000"/>
    <s v="$5,000-$100,000"/>
    <x v="4"/>
    <x v="0"/>
    <x v="4"/>
  </r>
  <r>
    <n v="2310"/>
    <n v="196000"/>
    <s v="$100,000-$1,000,000"/>
    <x v="3"/>
    <x v="0"/>
    <x v="4"/>
  </r>
  <r>
    <n v="2311"/>
    <n v="4200"/>
    <s v="$5,000-$100,000"/>
    <x v="4"/>
    <x v="0"/>
    <x v="4"/>
  </r>
  <r>
    <n v="2312"/>
    <n v="1200000"/>
    <s v="$1,000,000-$10,000,000"/>
    <x v="2"/>
    <x v="0"/>
    <x v="4"/>
  </r>
  <r>
    <n v="2313"/>
    <n v="2861343"/>
    <s v="$1,000,000-$10,000,000"/>
    <x v="2"/>
    <x v="0"/>
    <x v="4"/>
  </r>
  <r>
    <n v="2314"/>
    <n v="6610524"/>
    <s v="$1,000,000-$10,000,000"/>
    <x v="2"/>
    <x v="0"/>
    <x v="4"/>
  </r>
  <r>
    <n v="2315"/>
    <n v="6600000"/>
    <s v="$1,000,000-$10,000,000"/>
    <x v="2"/>
    <x v="0"/>
    <x v="4"/>
  </r>
  <r>
    <n v="2316"/>
    <n v="17500000"/>
    <s v="$10,000,000-$100,000,000"/>
    <x v="0"/>
    <x v="2"/>
    <x v="4"/>
  </r>
  <r>
    <n v="2317"/>
    <n v="17500000"/>
    <s v="$10,000,000-$100,000,000"/>
    <x v="0"/>
    <x v="0"/>
    <x v="4"/>
  </r>
  <r>
    <n v="2318"/>
    <n v="17500000"/>
    <s v="$10,000,000-$100,000,000"/>
    <x v="0"/>
    <x v="0"/>
    <x v="4"/>
  </r>
  <r>
    <n v="2319"/>
    <n v="5000000"/>
    <s v="$1,000,000-$10,000,000"/>
    <x v="2"/>
    <x v="0"/>
    <x v="4"/>
  </r>
  <r>
    <n v="2320"/>
    <n v="3000000"/>
    <s v="$1,000,000-$10,000,000"/>
    <x v="2"/>
    <x v="0"/>
    <x v="4"/>
  </r>
  <r>
    <n v="2321"/>
    <n v="3000000"/>
    <s v="$1,000,000-$10,000,000"/>
    <x v="2"/>
    <x v="1"/>
    <x v="4"/>
  </r>
  <r>
    <n v="2322"/>
    <n v="3000000"/>
    <s v="$1,000,000-$10,000,000"/>
    <x v="2"/>
    <x v="0"/>
    <x v="4"/>
  </r>
  <r>
    <n v="2323"/>
    <n v="9000000"/>
    <s v="$1,000,000-$10,000,000"/>
    <x v="2"/>
    <x v="0"/>
    <x v="4"/>
  </r>
  <r>
    <n v="2324"/>
    <n v="25000000"/>
    <s v="$10,000,000-$100,000,000"/>
    <x v="0"/>
    <x v="0"/>
    <x v="4"/>
  </r>
  <r>
    <n v="2325"/>
    <n v="22000000"/>
    <s v="$10,000,000-$100,000,000"/>
    <x v="0"/>
    <x v="0"/>
    <x v="4"/>
  </r>
  <r>
    <n v="2326"/>
    <n v="14100000"/>
    <s v="$10,000,000-$100,000,000"/>
    <x v="0"/>
    <x v="1"/>
    <x v="4"/>
  </r>
  <r>
    <n v="2327"/>
    <n v="115000000"/>
    <s v="$100,000,000-$1,100,000,000"/>
    <x v="1"/>
    <x v="1"/>
    <x v="4"/>
  </r>
  <r>
    <n v="2328"/>
    <n v="640000"/>
    <s v="$100,000-$1,000,000"/>
    <x v="3"/>
    <x v="0"/>
    <x v="4"/>
  </r>
  <r>
    <n v="2329"/>
    <n v="617577"/>
    <s v="$100,000-$1,000,000"/>
    <x v="3"/>
    <x v="0"/>
    <x v="4"/>
  </r>
  <r>
    <n v="2330"/>
    <n v="50000000"/>
    <s v="$10,000,000-$100,000,000"/>
    <x v="0"/>
    <x v="0"/>
    <x v="4"/>
  </r>
  <r>
    <n v="2331"/>
    <n v="22500000"/>
    <s v="$10,000,000-$100,000,000"/>
    <x v="0"/>
    <x v="0"/>
    <x v="4"/>
  </r>
  <r>
    <n v="2332"/>
    <n v="10000000"/>
    <s v="$1,000,000-$10,000,000"/>
    <x v="2"/>
    <x v="0"/>
    <x v="4"/>
  </r>
  <r>
    <n v="2333"/>
    <n v="6900000"/>
    <s v="$1,000,000-$10,000,000"/>
    <x v="2"/>
    <x v="0"/>
    <x v="4"/>
  </r>
  <r>
    <n v="2334"/>
    <n v="21500000"/>
    <s v="$10,000,000-$100,000,000"/>
    <x v="0"/>
    <x v="0"/>
    <x v="4"/>
  </r>
  <r>
    <n v="2335"/>
    <n v="0"/>
    <s v="$0"/>
    <x v="5"/>
    <x v="0"/>
    <x v="4"/>
  </r>
  <r>
    <n v="2336"/>
    <n v="0"/>
    <s v="$0"/>
    <x v="5"/>
    <x v="0"/>
    <x v="4"/>
  </r>
  <r>
    <n v="2337"/>
    <n v="0"/>
    <s v="$0"/>
    <x v="5"/>
    <x v="0"/>
    <x v="4"/>
  </r>
  <r>
    <n v="2338"/>
    <n v="0"/>
    <s v="$0"/>
    <x v="5"/>
    <x v="0"/>
    <x v="4"/>
  </r>
  <r>
    <n v="2339"/>
    <n v="37500000"/>
    <s v="$10,000,000-$100,000,000"/>
    <x v="0"/>
    <x v="0"/>
    <x v="4"/>
  </r>
  <r>
    <n v="2340"/>
    <n v="17500000"/>
    <s v="$10,000,000-$100,000,000"/>
    <x v="0"/>
    <x v="0"/>
    <x v="4"/>
  </r>
  <r>
    <n v="2341"/>
    <n v="7500000"/>
    <s v="$1,000,000-$10,000,000"/>
    <x v="2"/>
    <x v="0"/>
    <x v="4"/>
  </r>
  <r>
    <n v="2342"/>
    <n v="1000000"/>
    <s v="$100,000-$1,000,000"/>
    <x v="3"/>
    <x v="0"/>
    <x v="4"/>
  </r>
  <r>
    <n v="2343"/>
    <n v="17500000"/>
    <s v="$10,000,000-$100,000,000"/>
    <x v="0"/>
    <x v="1"/>
    <x v="4"/>
  </r>
  <r>
    <n v="2344"/>
    <n v="300000"/>
    <s v="$100,000-$1,000,000"/>
    <x v="3"/>
    <x v="0"/>
    <x v="4"/>
  </r>
  <r>
    <n v="2345"/>
    <n v="17500000"/>
    <s v="$10,000,000-$100,000,000"/>
    <x v="0"/>
    <x v="0"/>
    <x v="4"/>
  </r>
  <r>
    <n v="2346"/>
    <n v="7500000"/>
    <s v="$1,000,000-$10,000,000"/>
    <x v="2"/>
    <x v="0"/>
    <x v="4"/>
  </r>
  <r>
    <n v="2347"/>
    <n v="37500000"/>
    <s v="$10,000,000-$100,000,000"/>
    <x v="0"/>
    <x v="0"/>
    <x v="4"/>
  </r>
  <r>
    <n v="2348"/>
    <n v="3000000"/>
    <s v="$1,000,000-$10,000,000"/>
    <x v="2"/>
    <x v="0"/>
    <x v="4"/>
  </r>
  <r>
    <n v="2349"/>
    <n v="3000000"/>
    <s v="$1,000,000-$10,000,000"/>
    <x v="2"/>
    <x v="0"/>
    <x v="4"/>
  </r>
  <r>
    <n v="2350"/>
    <n v="17500000"/>
    <s v="$10,000,000-$100,000,000"/>
    <x v="0"/>
    <x v="0"/>
    <x v="4"/>
  </r>
  <r>
    <n v="2351"/>
    <n v="300000"/>
    <s v="$100,000-$1,000,000"/>
    <x v="3"/>
    <x v="0"/>
    <x v="4"/>
  </r>
  <r>
    <n v="2352"/>
    <n v="3000000"/>
    <s v="$1,000,000-$10,000,000"/>
    <x v="2"/>
    <x v="1"/>
    <x v="4"/>
  </r>
  <r>
    <n v="2353"/>
    <n v="3000000"/>
    <s v="$1,000,000-$10,000,000"/>
    <x v="2"/>
    <x v="0"/>
    <x v="4"/>
  </r>
  <r>
    <n v="2354"/>
    <n v="300000"/>
    <s v="$100,000-$1,000,000"/>
    <x v="3"/>
    <x v="0"/>
    <x v="4"/>
  </r>
  <r>
    <n v="2355"/>
    <n v="0"/>
    <s v="$0"/>
    <x v="5"/>
    <x v="0"/>
    <x v="4"/>
  </r>
  <r>
    <n v="2356"/>
    <n v="300000"/>
    <s v="$100,000-$1,000,000"/>
    <x v="3"/>
    <x v="0"/>
    <x v="4"/>
  </r>
  <r>
    <n v="2357"/>
    <n v="3000000"/>
    <s v="$1,000,000-$10,000,000"/>
    <x v="2"/>
    <x v="0"/>
    <x v="4"/>
  </r>
  <r>
    <n v="2358"/>
    <n v="300000"/>
    <s v="$100,000-$1,000,000"/>
    <x v="3"/>
    <x v="0"/>
    <x v="4"/>
  </r>
  <r>
    <n v="2359"/>
    <n v="3000000"/>
    <s v="$1,000,000-$10,000,000"/>
    <x v="2"/>
    <x v="0"/>
    <x v="4"/>
  </r>
  <r>
    <n v="2360"/>
    <n v="60000000"/>
    <s v="$10,000,000-$100,000,000"/>
    <x v="0"/>
    <x v="1"/>
    <x v="4"/>
  </r>
  <r>
    <n v="2361"/>
    <n v="20000000"/>
    <s v="$10,000,000-$100,000,000"/>
    <x v="0"/>
    <x v="1"/>
    <x v="4"/>
  </r>
  <r>
    <n v="2362"/>
    <n v="20000000"/>
    <s v="$10,000,000-$100,000,000"/>
    <x v="0"/>
    <x v="1"/>
    <x v="4"/>
  </r>
  <r>
    <n v="2363"/>
    <n v="21000000"/>
    <s v="$10,000,000-$100,000,000"/>
    <x v="0"/>
    <x v="0"/>
    <x v="4"/>
  </r>
  <r>
    <n v="2364"/>
    <n v="100000"/>
    <s v="$5,000-$100,000"/>
    <x v="4"/>
    <x v="0"/>
    <x v="4"/>
  </r>
  <r>
    <n v="2365"/>
    <n v="13200"/>
    <s v="$5,000-$100,000"/>
    <x v="4"/>
    <x v="0"/>
    <x v="4"/>
  </r>
  <r>
    <n v="2366"/>
    <n v="0"/>
    <s v="$0"/>
    <x v="5"/>
    <x v="0"/>
    <x v="4"/>
  </r>
  <r>
    <n v="2367"/>
    <n v="0"/>
    <s v="$0"/>
    <x v="5"/>
    <x v="0"/>
    <x v="4"/>
  </r>
  <r>
    <n v="2368"/>
    <n v="0"/>
    <s v="$0"/>
    <x v="5"/>
    <x v="0"/>
    <x v="4"/>
  </r>
  <r>
    <n v="2369"/>
    <n v="0"/>
    <s v="$0"/>
    <x v="5"/>
    <x v="0"/>
    <x v="4"/>
  </r>
  <r>
    <n v="2370"/>
    <n v="0"/>
    <s v="$0"/>
    <x v="5"/>
    <x v="1"/>
    <x v="4"/>
  </r>
  <r>
    <n v="2371"/>
    <n v="0"/>
    <s v="$0"/>
    <x v="5"/>
    <x v="1"/>
    <x v="4"/>
  </r>
  <r>
    <n v="2372"/>
    <n v="0"/>
    <s v="$0"/>
    <x v="5"/>
    <x v="1"/>
    <x v="4"/>
  </r>
  <r>
    <n v="2373"/>
    <n v="0"/>
    <s v="$0"/>
    <x v="5"/>
    <x v="1"/>
    <x v="4"/>
  </r>
  <r>
    <n v="2374"/>
    <n v="0"/>
    <s v="$0"/>
    <x v="5"/>
    <x v="1"/>
    <x v="4"/>
  </r>
  <r>
    <n v="2375"/>
    <n v="0"/>
    <s v="$0"/>
    <x v="5"/>
    <x v="1"/>
    <x v="4"/>
  </r>
  <r>
    <n v="2376"/>
    <n v="0"/>
    <s v="$0"/>
    <x v="5"/>
    <x v="0"/>
    <x v="4"/>
  </r>
  <r>
    <n v="2377"/>
    <n v="0"/>
    <s v="$0"/>
    <x v="5"/>
    <x v="1"/>
    <x v="4"/>
  </r>
  <r>
    <n v="2378"/>
    <n v="0"/>
    <s v="$0"/>
    <x v="5"/>
    <x v="1"/>
    <x v="4"/>
  </r>
  <r>
    <n v="2379"/>
    <n v="0"/>
    <s v="$0"/>
    <x v="5"/>
    <x v="1"/>
    <x v="4"/>
  </r>
  <r>
    <n v="2380"/>
    <n v="0"/>
    <s v="$0"/>
    <x v="5"/>
    <x v="1"/>
    <x v="4"/>
  </r>
  <r>
    <n v="2381"/>
    <n v="1045175"/>
    <s v="$1,000,000-$10,000,000"/>
    <x v="2"/>
    <x v="0"/>
    <x v="4"/>
  </r>
  <r>
    <n v="2382"/>
    <n v="7000000"/>
    <s v="$1,000,000-$10,000,000"/>
    <x v="2"/>
    <x v="0"/>
    <x v="4"/>
  </r>
  <r>
    <n v="2383"/>
    <n v="7000000"/>
    <s v="$1,000,000-$10,000,000"/>
    <x v="2"/>
    <x v="1"/>
    <x v="4"/>
  </r>
  <r>
    <n v="2384"/>
    <n v="600000"/>
    <s v="$100,000-$1,000,000"/>
    <x v="3"/>
    <x v="0"/>
    <x v="4"/>
  </r>
  <r>
    <n v="2385"/>
    <n v="150000"/>
    <s v="$100,000-$1,000,000"/>
    <x v="3"/>
    <x v="0"/>
    <x v="4"/>
  </r>
  <r>
    <n v="2386"/>
    <n v="23792057"/>
    <s v="$10,000,000-$100,000,000"/>
    <x v="0"/>
    <x v="0"/>
    <x v="4"/>
  </r>
  <r>
    <n v="2387"/>
    <n v="3090562"/>
    <s v="$1,000,000-$10,000,000"/>
    <x v="2"/>
    <x v="0"/>
    <x v="4"/>
  </r>
  <r>
    <n v="2388"/>
    <n v="2001710"/>
    <s v="$1,000,000-$10,000,000"/>
    <x v="2"/>
    <x v="0"/>
    <x v="4"/>
  </r>
  <r>
    <n v="2389"/>
    <n v="3175850"/>
    <s v="$1,000,000-$10,000,000"/>
    <x v="2"/>
    <x v="0"/>
    <x v="4"/>
  </r>
  <r>
    <n v="2390"/>
    <n v="3580281"/>
    <s v="$1,000,000-$10,000,000"/>
    <x v="2"/>
    <x v="0"/>
    <x v="4"/>
  </r>
  <r>
    <n v="2391"/>
    <n v="1709709"/>
    <s v="$1,000,000-$10,000,000"/>
    <x v="2"/>
    <x v="0"/>
    <x v="4"/>
  </r>
  <r>
    <n v="2392"/>
    <n v="81061"/>
    <s v="$5,000-$100,000"/>
    <x v="4"/>
    <x v="0"/>
    <x v="4"/>
  </r>
  <r>
    <n v="2393"/>
    <n v="699834"/>
    <s v="$100,000-$1,000,000"/>
    <x v="3"/>
    <x v="0"/>
    <x v="4"/>
  </r>
  <r>
    <n v="2394"/>
    <n v="53100"/>
    <s v="$5,000-$100,000"/>
    <x v="4"/>
    <x v="0"/>
    <x v="4"/>
  </r>
  <r>
    <n v="2395"/>
    <n v="269723"/>
    <s v="$100,000-$1,000,000"/>
    <x v="3"/>
    <x v="0"/>
    <x v="4"/>
  </r>
  <r>
    <n v="2396"/>
    <n v="329507"/>
    <s v="$100,000-$1,000,000"/>
    <x v="3"/>
    <x v="0"/>
    <x v="4"/>
  </r>
  <r>
    <n v="2397"/>
    <n v="16002"/>
    <s v="$5,000-$100,000"/>
    <x v="4"/>
    <x v="0"/>
    <x v="4"/>
  </r>
  <r>
    <n v="2398"/>
    <n v="176440"/>
    <s v="$100,000-$1,000,000"/>
    <x v="3"/>
    <x v="0"/>
    <x v="4"/>
  </r>
  <r>
    <n v="2399"/>
    <n v="290899"/>
    <s v="$100,000-$1,000,000"/>
    <x v="3"/>
    <x v="0"/>
    <x v="4"/>
  </r>
  <r>
    <n v="2400"/>
    <n v="288850"/>
    <s v="$100,000-$1,000,000"/>
    <x v="3"/>
    <x v="0"/>
    <x v="4"/>
  </r>
  <r>
    <n v="2401"/>
    <n v="215066"/>
    <s v="$100,000-$1,000,000"/>
    <x v="3"/>
    <x v="0"/>
    <x v="4"/>
  </r>
  <r>
    <n v="2402"/>
    <n v="82000"/>
    <s v="$5,000-$100,000"/>
    <x v="4"/>
    <x v="0"/>
    <x v="4"/>
  </r>
  <r>
    <n v="2403"/>
    <n v="1087798"/>
    <s v="$1,000,000-$10,000,000"/>
    <x v="2"/>
    <x v="0"/>
    <x v="4"/>
  </r>
  <r>
    <n v="2404"/>
    <n v="137240977"/>
    <s v="$100,000,000-$1,100,000,000"/>
    <x v="1"/>
    <x v="0"/>
    <x v="4"/>
  </r>
  <r>
    <n v="2405"/>
    <n v="40229569"/>
    <s v="$10,000,000-$100,000,000"/>
    <x v="0"/>
    <x v="0"/>
    <x v="4"/>
  </r>
  <r>
    <n v="2406"/>
    <n v="53219875"/>
    <s v="$10,000,000-$100,000,000"/>
    <x v="0"/>
    <x v="0"/>
    <x v="4"/>
  </r>
  <r>
    <n v="2407"/>
    <n v="50333424"/>
    <s v="$10,000,000-$100,000,000"/>
    <x v="0"/>
    <x v="0"/>
    <x v="4"/>
  </r>
  <r>
    <n v="2408"/>
    <n v="4462570"/>
    <s v="$1,000,000-$10,000,000"/>
    <x v="2"/>
    <x v="0"/>
    <x v="4"/>
  </r>
  <r>
    <n v="2409"/>
    <n v="831700"/>
    <s v="$100,000-$1,000,000"/>
    <x v="3"/>
    <x v="0"/>
    <x v="4"/>
  </r>
  <r>
    <n v="2410"/>
    <n v="867734"/>
    <s v="$100,000-$1,000,000"/>
    <x v="3"/>
    <x v="0"/>
    <x v="4"/>
  </r>
  <r>
    <n v="2411"/>
    <n v="721000"/>
    <s v="$100,000-$1,000,000"/>
    <x v="3"/>
    <x v="0"/>
    <x v="4"/>
  </r>
  <r>
    <n v="2412"/>
    <n v="3000000"/>
    <s v="$1,000,000-$10,000,000"/>
    <x v="2"/>
    <x v="0"/>
    <x v="4"/>
  </r>
  <r>
    <n v="2413"/>
    <n v="3000000"/>
    <s v="$1,000,000-$10,000,000"/>
    <x v="2"/>
    <x v="0"/>
    <x v="4"/>
  </r>
  <r>
    <n v="2414"/>
    <n v="3000000"/>
    <s v="$1,000,000-$10,000,000"/>
    <x v="2"/>
    <x v="0"/>
    <x v="4"/>
  </r>
  <r>
    <n v="2415"/>
    <n v="3000000"/>
    <s v="$1,000,000-$10,000,000"/>
    <x v="2"/>
    <x v="0"/>
    <x v="4"/>
  </r>
  <r>
    <n v="2416"/>
    <n v="3000000"/>
    <s v="$1,000,000-$10,000,000"/>
    <x v="2"/>
    <x v="0"/>
    <x v="4"/>
  </r>
  <r>
    <n v="2417"/>
    <n v="7500000"/>
    <s v="$1,000,000-$10,000,000"/>
    <x v="2"/>
    <x v="0"/>
    <x v="4"/>
  </r>
  <r>
    <n v="2418"/>
    <n v="300000"/>
    <s v="$100,000-$1,000,000"/>
    <x v="3"/>
    <x v="0"/>
    <x v="4"/>
  </r>
  <r>
    <n v="2419"/>
    <n v="300000"/>
    <s v="$100,000-$1,000,000"/>
    <x v="3"/>
    <x v="0"/>
    <x v="4"/>
  </r>
  <r>
    <n v="2420"/>
    <n v="300000"/>
    <s v="$100,000-$1,000,000"/>
    <x v="3"/>
    <x v="0"/>
    <x v="4"/>
  </r>
  <r>
    <n v="2421"/>
    <n v="502000000"/>
    <s v="$100,000,000-$1,100,000,000"/>
    <x v="1"/>
    <x v="1"/>
    <x v="4"/>
  </r>
  <r>
    <n v="2422"/>
    <n v="1686000"/>
    <s v="$1,000,000-$10,000,000"/>
    <x v="2"/>
    <x v="0"/>
    <x v="4"/>
  </r>
  <r>
    <n v="2423"/>
    <n v="6700000"/>
    <s v="$1,000,000-$10,000,000"/>
    <x v="2"/>
    <x v="0"/>
    <x v="4"/>
  </r>
  <r>
    <n v="2424"/>
    <n v="18500000"/>
    <s v="$10,000,000-$100,000,000"/>
    <x v="0"/>
    <x v="0"/>
    <x v="4"/>
  </r>
  <r>
    <n v="2425"/>
    <n v="100000000"/>
    <s v="$10,000,000-$100,000,000"/>
    <x v="0"/>
    <x v="0"/>
    <x v="5"/>
  </r>
  <r>
    <n v="2426"/>
    <n v="75000000"/>
    <s v="$10,000,000-$100,000,000"/>
    <x v="0"/>
    <x v="0"/>
    <x v="5"/>
  </r>
  <r>
    <n v="2427"/>
    <n v="17500000"/>
    <s v="$10,000,000-$100,000,000"/>
    <x v="0"/>
    <x v="0"/>
    <x v="5"/>
  </r>
  <r>
    <n v="2428"/>
    <n v="37500000"/>
    <s v="$10,000,000-$100,000,000"/>
    <x v="0"/>
    <x v="0"/>
    <x v="5"/>
  </r>
  <r>
    <n v="2429"/>
    <n v="17500000"/>
    <s v="$10,000,000-$100,000,000"/>
    <x v="0"/>
    <x v="0"/>
    <x v="5"/>
  </r>
  <r>
    <n v="2430"/>
    <n v="15000000"/>
    <s v="$10,000,000-$100,000,000"/>
    <x v="0"/>
    <x v="0"/>
    <x v="5"/>
  </r>
  <r>
    <n v="2431"/>
    <n v="3000000"/>
    <s v="$1,000,000-$10,000,000"/>
    <x v="2"/>
    <x v="0"/>
    <x v="5"/>
  </r>
  <r>
    <n v="2432"/>
    <n v="17500000"/>
    <s v="$10,000,000-$100,000,000"/>
    <x v="0"/>
    <x v="0"/>
    <x v="5"/>
  </r>
  <r>
    <n v="2433"/>
    <n v="3000000"/>
    <s v="$1,000,000-$10,000,000"/>
    <x v="2"/>
    <x v="0"/>
    <x v="5"/>
  </r>
  <r>
    <n v="2434"/>
    <n v="7500000"/>
    <s v="$1,000,000-$10,000,000"/>
    <x v="2"/>
    <x v="0"/>
    <x v="5"/>
  </r>
  <r>
    <n v="2435"/>
    <n v="17500000"/>
    <s v="$10,000,000-$100,000,000"/>
    <x v="0"/>
    <x v="0"/>
    <x v="5"/>
  </r>
  <r>
    <n v="2436"/>
    <n v="7500000"/>
    <s v="$1,000,000-$10,000,000"/>
    <x v="2"/>
    <x v="0"/>
    <x v="5"/>
  </r>
  <r>
    <n v="2437"/>
    <n v="7500000"/>
    <s v="$1,000,000-$10,000,000"/>
    <x v="2"/>
    <x v="0"/>
    <x v="5"/>
  </r>
  <r>
    <n v="2438"/>
    <n v="3000000"/>
    <s v="$1,000,000-$10,000,000"/>
    <x v="2"/>
    <x v="0"/>
    <x v="5"/>
  </r>
  <r>
    <n v="2439"/>
    <n v="100000000"/>
    <s v="$10,000,000-$100,000,000"/>
    <x v="0"/>
    <x v="0"/>
    <x v="5"/>
  </r>
  <r>
    <n v="2440"/>
    <n v="10443000"/>
    <s v="$10,000,000-$100,000,000"/>
    <x v="0"/>
    <x v="0"/>
    <x v="5"/>
  </r>
  <r>
    <n v="2441"/>
    <n v="75000000"/>
    <s v="$10,000,000-$100,000,000"/>
    <x v="0"/>
    <x v="0"/>
    <x v="5"/>
  </r>
  <r>
    <n v="2442"/>
    <n v="17500000"/>
    <s v="$10,000,000-$100,000,000"/>
    <x v="0"/>
    <x v="0"/>
    <x v="5"/>
  </r>
  <r>
    <n v="2443"/>
    <n v="37500000"/>
    <s v="$10,000,000-$100,000,000"/>
    <x v="0"/>
    <x v="0"/>
    <x v="5"/>
  </r>
  <r>
    <n v="2444"/>
    <n v="17500000"/>
    <s v="$10,000,000-$100,000,000"/>
    <x v="0"/>
    <x v="0"/>
    <x v="5"/>
  </r>
  <r>
    <n v="2445"/>
    <n v="17500000"/>
    <s v="$10,000,000-$100,000,000"/>
    <x v="0"/>
    <x v="0"/>
    <x v="5"/>
  </r>
  <r>
    <n v="2446"/>
    <n v="12500000"/>
    <s v="$10,000,000-$100,000,000"/>
    <x v="0"/>
    <x v="0"/>
    <x v="5"/>
  </r>
  <r>
    <n v="2447"/>
    <n v="3000000"/>
    <s v="$1,000,000-$10,000,000"/>
    <x v="2"/>
    <x v="0"/>
    <x v="5"/>
  </r>
  <r>
    <n v="2448"/>
    <n v="7500000"/>
    <s v="$1,000,000-$10,000,000"/>
    <x v="2"/>
    <x v="0"/>
    <x v="5"/>
  </r>
  <r>
    <n v="2449"/>
    <n v="17500000"/>
    <s v="$10,000,000-$100,000,000"/>
    <x v="0"/>
    <x v="0"/>
    <x v="5"/>
  </r>
  <r>
    <n v="2450"/>
    <n v="17500000"/>
    <s v="$10,000,000-$100,000,000"/>
    <x v="0"/>
    <x v="0"/>
    <x v="5"/>
  </r>
  <r>
    <n v="2451"/>
    <n v="55000000"/>
    <s v="$10,000,000-$100,000,000"/>
    <x v="0"/>
    <x v="0"/>
    <x v="5"/>
  </r>
  <r>
    <n v="2452"/>
    <n v="85000000"/>
    <s v="$10,000,000-$100,000,000"/>
    <x v="0"/>
    <x v="1"/>
    <x v="5"/>
  </r>
  <r>
    <n v="2453"/>
    <n v="5000000"/>
    <s v="$1,000,000-$10,000,000"/>
    <x v="2"/>
    <x v="1"/>
    <x v="5"/>
  </r>
  <r>
    <n v="2454"/>
    <n v="7300000"/>
    <s v="$1,000,000-$10,000,000"/>
    <x v="2"/>
    <x v="0"/>
    <x v="5"/>
  </r>
  <r>
    <n v="2455"/>
    <n v="7500000"/>
    <s v="$1,000,000-$10,000,000"/>
    <x v="2"/>
    <x v="0"/>
    <x v="5"/>
  </r>
  <r>
    <n v="2456"/>
    <n v="7500000"/>
    <s v="$1,000,000-$10,000,000"/>
    <x v="2"/>
    <x v="0"/>
    <x v="5"/>
  </r>
  <r>
    <n v="2457"/>
    <n v="7500000"/>
    <s v="$1,000,000-$10,000,000"/>
    <x v="2"/>
    <x v="0"/>
    <x v="5"/>
  </r>
  <r>
    <n v="2458"/>
    <n v="6500000"/>
    <s v="$1,000,000-$10,000,000"/>
    <x v="2"/>
    <x v="0"/>
    <x v="5"/>
  </r>
  <r>
    <n v="2459"/>
    <n v="7500000"/>
    <s v="$1,000,000-$10,000,000"/>
    <x v="2"/>
    <x v="0"/>
    <x v="5"/>
  </r>
  <r>
    <n v="2460"/>
    <n v="7500000"/>
    <s v="$1,000,000-$10,000,000"/>
    <x v="2"/>
    <x v="0"/>
    <x v="5"/>
  </r>
  <r>
    <n v="2461"/>
    <n v="37500000"/>
    <s v="$10,000,000-$100,000,000"/>
    <x v="0"/>
    <x v="0"/>
    <x v="5"/>
  </r>
  <r>
    <n v="2462"/>
    <n v="6000000"/>
    <s v="$1,000,000-$10,000,000"/>
    <x v="2"/>
    <x v="1"/>
    <x v="5"/>
  </r>
  <r>
    <n v="2463"/>
    <n v="3000000"/>
    <s v="$1,000,000-$10,000,000"/>
    <x v="2"/>
    <x v="0"/>
    <x v="5"/>
  </r>
  <r>
    <n v="2464"/>
    <n v="5000000"/>
    <s v="$1,000,000-$10,000,000"/>
    <x v="2"/>
    <x v="0"/>
    <x v="5"/>
  </r>
  <r>
    <n v="2465"/>
    <n v="1000000"/>
    <s v="$100,000-$1,000,000"/>
    <x v="3"/>
    <x v="0"/>
    <x v="5"/>
  </r>
  <r>
    <n v="2466"/>
    <n v="3000000"/>
    <s v="$1,000,000-$10,000,000"/>
    <x v="2"/>
    <x v="0"/>
    <x v="5"/>
  </r>
  <r>
    <n v="2467"/>
    <n v="1000000"/>
    <s v="$100,000-$1,000,000"/>
    <x v="3"/>
    <x v="0"/>
    <x v="5"/>
  </r>
  <r>
    <n v="2468"/>
    <n v="2550000"/>
    <s v="$1,000,000-$10,000,000"/>
    <x v="2"/>
    <x v="1"/>
    <x v="5"/>
  </r>
  <r>
    <n v="2469"/>
    <n v="100000000"/>
    <s v="$10,000,000-$100,000,000"/>
    <x v="0"/>
    <x v="1"/>
    <x v="5"/>
  </r>
  <r>
    <n v="2470"/>
    <n v="27500000"/>
    <s v="$10,000,000-$100,000,000"/>
    <x v="0"/>
    <x v="1"/>
    <x v="5"/>
  </r>
  <r>
    <n v="2471"/>
    <n v="62500000"/>
    <s v="$10,000,000-$100,000,000"/>
    <x v="0"/>
    <x v="0"/>
    <x v="5"/>
  </r>
  <r>
    <n v="2472"/>
    <n v="55000000"/>
    <s v="$10,000,000-$100,000,000"/>
    <x v="0"/>
    <x v="0"/>
    <x v="5"/>
  </r>
  <r>
    <n v="2473"/>
    <n v="55000000"/>
    <s v="$10,000,000-$100,000,000"/>
    <x v="0"/>
    <x v="0"/>
    <x v="5"/>
  </r>
  <r>
    <n v="2474"/>
    <n v="55000000"/>
    <s v="$10,000,000-$100,000,000"/>
    <x v="0"/>
    <x v="0"/>
    <x v="5"/>
  </r>
  <r>
    <n v="2475"/>
    <n v="750000"/>
    <s v="$100,000-$1,000,000"/>
    <x v="3"/>
    <x v="0"/>
    <x v="5"/>
  </r>
  <r>
    <n v="2476"/>
    <n v="100000000"/>
    <s v="$10,000,000-$100,000,000"/>
    <x v="0"/>
    <x v="0"/>
    <x v="5"/>
  </r>
  <r>
    <n v="2477"/>
    <n v="30000000"/>
    <s v="$10,000,000-$100,000,000"/>
    <x v="0"/>
    <x v="1"/>
    <x v="5"/>
  </r>
  <r>
    <n v="2478"/>
    <n v="7500000"/>
    <s v="$1,000,000-$10,000,000"/>
    <x v="2"/>
    <x v="0"/>
    <x v="5"/>
  </r>
  <r>
    <n v="2479"/>
    <n v="2750000"/>
    <s v="$1,000,000-$10,000,000"/>
    <x v="2"/>
    <x v="0"/>
    <x v="5"/>
  </r>
  <r>
    <n v="2480"/>
    <n v="3000000"/>
    <s v="$1,000,000-$10,000,000"/>
    <x v="2"/>
    <x v="0"/>
    <x v="5"/>
  </r>
  <r>
    <n v="2481"/>
    <n v="252500"/>
    <s v="$100,000-$1,000,000"/>
    <x v="3"/>
    <x v="0"/>
    <x v="5"/>
  </r>
  <r>
    <n v="2482"/>
    <n v="294000000"/>
    <s v="$100,000,000-$1,100,000,000"/>
    <x v="1"/>
    <x v="0"/>
    <x v="5"/>
  </r>
  <r>
    <n v="2483"/>
    <n v="818000000"/>
    <s v="$100,000,000-$1,100,000,000"/>
    <x v="1"/>
    <x v="0"/>
    <x v="5"/>
  </r>
  <r>
    <n v="2484"/>
    <n v="613000000"/>
    <s v="$100,000,000-$1,100,000,000"/>
    <x v="1"/>
    <x v="0"/>
    <x v="5"/>
  </r>
  <r>
    <n v="2485"/>
    <n v="135000000"/>
    <s v="$100,000,000-$1,100,000,000"/>
    <x v="1"/>
    <x v="1"/>
    <x v="5"/>
  </r>
  <r>
    <n v="2486"/>
    <n v="115000000"/>
    <s v="$100,000,000-$1,100,000,000"/>
    <x v="1"/>
    <x v="0"/>
    <x v="5"/>
  </r>
  <r>
    <n v="2487"/>
    <n v="22500000"/>
    <s v="$10,000,000-$100,000,000"/>
    <x v="0"/>
    <x v="0"/>
    <x v="5"/>
  </r>
  <r>
    <n v="2488"/>
    <n v="7500000"/>
    <s v="$1,000,000-$10,000,000"/>
    <x v="2"/>
    <x v="0"/>
    <x v="5"/>
  </r>
  <r>
    <n v="2489"/>
    <n v="50000000"/>
    <s v="$10,000,000-$100,000,000"/>
    <x v="0"/>
    <x v="0"/>
    <x v="5"/>
  </r>
  <r>
    <n v="2490"/>
    <n v="27500000"/>
    <s v="$10,000,000-$100,000,000"/>
    <x v="0"/>
    <x v="0"/>
    <x v="5"/>
  </r>
  <r>
    <n v="2491"/>
    <n v="10000000"/>
    <s v="$1,000,000-$10,000,000"/>
    <x v="2"/>
    <x v="0"/>
    <x v="5"/>
  </r>
  <r>
    <n v="2492"/>
    <n v="25500000"/>
    <s v="$10,000,000-$100,000,000"/>
    <x v="0"/>
    <x v="0"/>
    <x v="5"/>
  </r>
  <r>
    <n v="2493"/>
    <n v="2500000"/>
    <s v="$1,000,000-$10,000,000"/>
    <x v="2"/>
    <x v="0"/>
    <x v="5"/>
  </r>
  <r>
    <n v="2494"/>
    <n v="250000"/>
    <s v="$100,000-$1,000,000"/>
    <x v="3"/>
    <x v="0"/>
    <x v="5"/>
  </r>
  <r>
    <n v="2495"/>
    <n v="3000000"/>
    <s v="$1,000,000-$10,000,000"/>
    <x v="2"/>
    <x v="0"/>
    <x v="5"/>
  </r>
  <r>
    <n v="2496"/>
    <n v="2500000"/>
    <s v="$1,000,000-$10,000,000"/>
    <x v="2"/>
    <x v="0"/>
    <x v="5"/>
  </r>
  <r>
    <n v="2497"/>
    <n v="2500000"/>
    <s v="$1,000,000-$10,000,000"/>
    <x v="2"/>
    <x v="0"/>
    <x v="5"/>
  </r>
  <r>
    <n v="2498"/>
    <n v="500000"/>
    <s v="$100,000-$1,000,000"/>
    <x v="3"/>
    <x v="0"/>
    <x v="5"/>
  </r>
  <r>
    <n v="2499"/>
    <n v="300000"/>
    <s v="$100,000-$1,000,000"/>
    <x v="3"/>
    <x v="0"/>
    <x v="5"/>
  </r>
  <r>
    <n v="2500"/>
    <n v="500000"/>
    <s v="$100,000-$1,000,000"/>
    <x v="3"/>
    <x v="0"/>
    <x v="5"/>
  </r>
  <r>
    <n v="2501"/>
    <n v="500000"/>
    <s v="$100,000-$1,000,000"/>
    <x v="3"/>
    <x v="0"/>
    <x v="5"/>
  </r>
  <r>
    <n v="2502"/>
    <n v="5000000"/>
    <s v="$1,000,000-$10,000,000"/>
    <x v="2"/>
    <x v="0"/>
    <x v="5"/>
  </r>
  <r>
    <n v="2503"/>
    <n v="3000000"/>
    <s v="$1,000,000-$10,000,000"/>
    <x v="2"/>
    <x v="0"/>
    <x v="5"/>
  </r>
  <r>
    <n v="2504"/>
    <n v="2550000"/>
    <s v="$1,000,000-$10,000,000"/>
    <x v="2"/>
    <x v="0"/>
    <x v="5"/>
  </r>
  <r>
    <n v="2505"/>
    <n v="2550000"/>
    <s v="$1,000,000-$10,000,000"/>
    <x v="2"/>
    <x v="0"/>
    <x v="5"/>
  </r>
  <r>
    <n v="2506"/>
    <n v="50000"/>
    <s v="$5,000-$100,000"/>
    <x v="4"/>
    <x v="0"/>
    <x v="5"/>
  </r>
  <r>
    <n v="2507"/>
    <n v="12550000"/>
    <s v="$10,000,000-$100,000,000"/>
    <x v="0"/>
    <x v="0"/>
    <x v="5"/>
  </r>
  <r>
    <n v="2508"/>
    <n v="2550000"/>
    <s v="$1,000,000-$10,000,000"/>
    <x v="2"/>
    <x v="0"/>
    <x v="5"/>
  </r>
  <r>
    <n v="2509"/>
    <n v="17500000"/>
    <s v="$10,000,000-$100,000,000"/>
    <x v="0"/>
    <x v="0"/>
    <x v="5"/>
  </r>
  <r>
    <n v="2510"/>
    <n v="7500000"/>
    <s v="$1,000,000-$10,000,000"/>
    <x v="2"/>
    <x v="0"/>
    <x v="5"/>
  </r>
  <r>
    <n v="2511"/>
    <n v="2750000"/>
    <s v="$1,000,000-$10,000,000"/>
    <x v="2"/>
    <x v="0"/>
    <x v="5"/>
  </r>
  <r>
    <n v="2512"/>
    <n v="3000000"/>
    <s v="$1,000,000-$10,000,000"/>
    <x v="2"/>
    <x v="0"/>
    <x v="5"/>
  </r>
  <r>
    <n v="2513"/>
    <n v="2750000"/>
    <s v="$1,000,000-$10,000,000"/>
    <x v="2"/>
    <x v="0"/>
    <x v="5"/>
  </r>
  <r>
    <n v="2514"/>
    <n v="5000000"/>
    <s v="$1,000,000-$10,000,000"/>
    <x v="2"/>
    <x v="0"/>
    <x v="5"/>
  </r>
  <r>
    <n v="2515"/>
    <n v="3000000"/>
    <s v="$1,000,000-$10,000,000"/>
    <x v="2"/>
    <x v="0"/>
    <x v="5"/>
  </r>
  <r>
    <n v="2516"/>
    <n v="750000"/>
    <s v="$100,000-$1,000,000"/>
    <x v="3"/>
    <x v="0"/>
    <x v="5"/>
  </r>
  <r>
    <n v="2517"/>
    <n v="504000"/>
    <s v="$100,000-$1,000,000"/>
    <x v="3"/>
    <x v="0"/>
    <x v="5"/>
  </r>
  <r>
    <n v="2518"/>
    <n v="18000000"/>
    <s v="$10,000,000-$100,000,000"/>
    <x v="0"/>
    <x v="0"/>
    <x v="5"/>
  </r>
  <r>
    <n v="2519"/>
    <n v="5000000"/>
    <s v="$1,000,000-$10,000,000"/>
    <x v="2"/>
    <x v="0"/>
    <x v="5"/>
  </r>
  <r>
    <n v="2520"/>
    <n v="432000"/>
    <s v="$100,000-$1,000,000"/>
    <x v="3"/>
    <x v="0"/>
    <x v="5"/>
  </r>
  <r>
    <n v="2521"/>
    <n v="150000000"/>
    <s v="$100,000,000-$1,100,000,000"/>
    <x v="1"/>
    <x v="0"/>
    <x v="5"/>
  </r>
  <r>
    <n v="2522"/>
    <n v="40818000"/>
    <s v="$10,000,000-$100,000,000"/>
    <x v="0"/>
    <x v="0"/>
    <x v="5"/>
  </r>
  <r>
    <n v="2523"/>
    <n v="14000000"/>
    <s v="$10,000,000-$100,000,000"/>
    <x v="0"/>
    <x v="1"/>
    <x v="5"/>
  </r>
  <r>
    <n v="2524"/>
    <n v="15000000"/>
    <s v="$10,000,000-$100,000,000"/>
    <x v="0"/>
    <x v="0"/>
    <x v="5"/>
  </r>
  <r>
    <n v="2525"/>
    <n v="20000000"/>
    <s v="$10,000,000-$100,000,000"/>
    <x v="0"/>
    <x v="1"/>
    <x v="5"/>
  </r>
  <r>
    <n v="2526"/>
    <n v="15396000"/>
    <s v="$10,000,000-$100,000,000"/>
    <x v="0"/>
    <x v="0"/>
    <x v="5"/>
  </r>
  <r>
    <n v="2527"/>
    <n v="108000000"/>
    <s v="$100,000,000-$1,100,000,000"/>
    <x v="1"/>
    <x v="0"/>
    <x v="5"/>
  </r>
  <r>
    <n v="2528"/>
    <n v="60000000"/>
    <s v="$10,000,000-$100,000,000"/>
    <x v="0"/>
    <x v="0"/>
    <x v="5"/>
  </r>
  <r>
    <n v="2529"/>
    <n v="25000000"/>
    <s v="$10,000,000-$100,000,000"/>
    <x v="0"/>
    <x v="1"/>
    <x v="5"/>
  </r>
  <r>
    <n v="2530"/>
    <n v="150000000"/>
    <s v="$100,000,000-$1,100,000,000"/>
    <x v="1"/>
    <x v="0"/>
    <x v="5"/>
  </r>
  <r>
    <n v="2531"/>
    <n v="23301114"/>
    <s v="$10,000,000-$100,000,000"/>
    <x v="0"/>
    <x v="0"/>
    <x v="5"/>
  </r>
  <r>
    <n v="2532"/>
    <n v="19606551"/>
    <s v="$10,000,000-$100,000,000"/>
    <x v="0"/>
    <x v="0"/>
    <x v="5"/>
  </r>
  <r>
    <n v="2533"/>
    <n v="5674083"/>
    <s v="$1,000,000-$10,000,000"/>
    <x v="2"/>
    <x v="0"/>
    <x v="5"/>
  </r>
  <r>
    <n v="2534"/>
    <n v="11039335"/>
    <s v="$10,000,000-$100,000,000"/>
    <x v="0"/>
    <x v="0"/>
    <x v="5"/>
  </r>
  <r>
    <n v="2535"/>
    <n v="25550405"/>
    <s v="$10,000,000-$100,000,000"/>
    <x v="0"/>
    <x v="0"/>
    <x v="5"/>
  </r>
  <r>
    <n v="2536"/>
    <n v="16848391"/>
    <s v="$10,000,000-$100,000,000"/>
    <x v="0"/>
    <x v="0"/>
    <x v="5"/>
  </r>
  <r>
    <n v="2537"/>
    <n v="91977295"/>
    <s v="$10,000,000-$100,000,000"/>
    <x v="0"/>
    <x v="0"/>
    <x v="5"/>
  </r>
  <r>
    <n v="2538"/>
    <n v="248552966"/>
    <s v="$100,000,000-$1,100,000,000"/>
    <x v="1"/>
    <x v="0"/>
    <x v="5"/>
  </r>
  <r>
    <n v="2539"/>
    <n v="331655398"/>
    <s v="$100,000,000-$1,100,000,000"/>
    <x v="1"/>
    <x v="0"/>
    <x v="5"/>
  </r>
  <r>
    <n v="2540"/>
    <n v="219346559"/>
    <s v="$100,000,000-$1,100,000,000"/>
    <x v="1"/>
    <x v="0"/>
    <x v="5"/>
  </r>
  <r>
    <n v="2541"/>
    <n v="685377277"/>
    <s v="$100,000,000-$1,100,000,000"/>
    <x v="1"/>
    <x v="0"/>
    <x v="5"/>
  </r>
  <r>
    <n v="2542"/>
    <n v="226249984"/>
    <s v="$100,000,000-$1,100,000,000"/>
    <x v="1"/>
    <x v="0"/>
    <x v="5"/>
  </r>
  <r>
    <n v="2543"/>
    <n v="246953487"/>
    <s v="$100,000,000-$1,100,000,000"/>
    <x v="1"/>
    <x v="0"/>
    <x v="5"/>
  </r>
  <r>
    <n v="2544"/>
    <n v="108233017"/>
    <s v="$100,000,000-$1,100,000,000"/>
    <x v="1"/>
    <x v="0"/>
    <x v="5"/>
  </r>
  <r>
    <n v="2545"/>
    <n v="97123397"/>
    <s v="$10,000,000-$100,000,000"/>
    <x v="0"/>
    <x v="0"/>
    <x v="5"/>
  </r>
  <r>
    <n v="2546"/>
    <n v="122284440"/>
    <s v="$100,000,000-$1,100,000,000"/>
    <x v="1"/>
    <x v="0"/>
    <x v="5"/>
  </r>
  <r>
    <n v="2547"/>
    <n v="123818206"/>
    <s v="$100,000,000-$1,100,000,000"/>
    <x v="1"/>
    <x v="0"/>
    <x v="5"/>
  </r>
  <r>
    <n v="2548"/>
    <n v="120332612"/>
    <s v="$100,000,000-$1,100,000,000"/>
    <x v="1"/>
    <x v="0"/>
    <x v="5"/>
  </r>
  <r>
    <n v="2549"/>
    <n v="850000000"/>
    <s v="$100,000,000-$1,100,000,000"/>
    <x v="1"/>
    <x v="0"/>
    <x v="5"/>
  </r>
  <r>
    <n v="2550"/>
    <n v="0"/>
    <s v="$0"/>
    <x v="5"/>
    <x v="1"/>
    <x v="5"/>
  </r>
  <r>
    <n v="2551"/>
    <n v="0"/>
    <s v="$0"/>
    <x v="5"/>
    <x v="1"/>
    <x v="5"/>
  </r>
  <r>
    <n v="2552"/>
    <n v="1015000000"/>
    <s v="$100,000,000-$1,100,000,000"/>
    <x v="1"/>
    <x v="0"/>
    <x v="5"/>
  </r>
  <r>
    <n v="2553"/>
    <n v="0"/>
    <s v="$0"/>
    <x v="5"/>
    <x v="3"/>
    <x v="5"/>
  </r>
  <r>
    <n v="2554"/>
    <n v="0"/>
    <s v="$0"/>
    <x v="5"/>
    <x v="0"/>
    <x v="5"/>
  </r>
  <r>
    <n v="2555"/>
    <n v="713200"/>
    <s v="$100,000-$1,000,000"/>
    <x v="3"/>
    <x v="0"/>
    <x v="5"/>
  </r>
  <r>
    <n v="2556"/>
    <n v="33500000"/>
    <s v="$10,000,000-$100,000,000"/>
    <x v="0"/>
    <x v="0"/>
    <x v="5"/>
  </r>
  <r>
    <n v="2557"/>
    <n v="27778370"/>
    <s v="$10,000,000-$100,000,000"/>
    <x v="0"/>
    <x v="0"/>
    <x v="5"/>
  </r>
  <r>
    <n v="2558"/>
    <n v="22800000"/>
    <s v="$10,000,000-$100,000,000"/>
    <x v="0"/>
    <x v="0"/>
    <x v="5"/>
  </r>
  <r>
    <n v="2559"/>
    <n v="7181384"/>
    <s v="$1,000,000-$10,000,000"/>
    <x v="2"/>
    <x v="0"/>
    <x v="5"/>
  </r>
  <r>
    <n v="2560"/>
    <n v="31000000"/>
    <s v="$10,000,000-$100,000,000"/>
    <x v="0"/>
    <x v="0"/>
    <x v="5"/>
  </r>
  <r>
    <n v="2561"/>
    <n v="98690000"/>
    <s v="$10,000,000-$100,000,000"/>
    <x v="0"/>
    <x v="0"/>
    <x v="5"/>
  </r>
  <r>
    <n v="2562"/>
    <n v="1313000"/>
    <s v="$1,000,000-$10,000,000"/>
    <x v="2"/>
    <x v="0"/>
    <x v="5"/>
  </r>
  <r>
    <n v="2563"/>
    <n v="12340000"/>
    <s v="$10,000,000-$100,000,000"/>
    <x v="0"/>
    <x v="0"/>
    <x v="5"/>
  </r>
  <r>
    <n v="2564"/>
    <n v="5000000"/>
    <s v="$1,000,000-$10,000,000"/>
    <x v="2"/>
    <x v="0"/>
    <x v="5"/>
  </r>
  <r>
    <n v="2565"/>
    <n v="9880000"/>
    <s v="$1,000,000-$10,000,000"/>
    <x v="2"/>
    <x v="0"/>
    <x v="5"/>
  </r>
  <r>
    <n v="2566"/>
    <n v="7400000"/>
    <s v="$1,000,000-$10,000,000"/>
    <x v="2"/>
    <x v="0"/>
    <x v="5"/>
  </r>
  <r>
    <n v="2567"/>
    <n v="1800000"/>
    <s v="$1,000,000-$10,000,000"/>
    <x v="2"/>
    <x v="0"/>
    <x v="5"/>
  </r>
  <r>
    <n v="2568"/>
    <n v="792180"/>
    <s v="$100,000-$1,000,000"/>
    <x v="3"/>
    <x v="0"/>
    <x v="5"/>
  </r>
  <r>
    <n v="2569"/>
    <n v="2567907"/>
    <s v="$1,000,000-$10,000,000"/>
    <x v="2"/>
    <x v="1"/>
    <x v="5"/>
  </r>
  <r>
    <n v="2570"/>
    <n v="8611912"/>
    <s v="$1,000,000-$10,000,000"/>
    <x v="2"/>
    <x v="1"/>
    <x v="5"/>
  </r>
  <r>
    <n v="2571"/>
    <n v="30000000"/>
    <s v="$10,000,000-$100,000,000"/>
    <x v="0"/>
    <x v="1"/>
    <x v="5"/>
  </r>
  <r>
    <n v="2572"/>
    <n v="1091400"/>
    <s v="$1,000,000-$10,000,000"/>
    <x v="2"/>
    <x v="1"/>
    <x v="5"/>
  </r>
  <r>
    <n v="2573"/>
    <n v="22000000"/>
    <s v="$10,000,000-$100,000,000"/>
    <x v="0"/>
    <x v="1"/>
    <x v="5"/>
  </r>
  <r>
    <n v="2574"/>
    <n v="0"/>
    <s v="$0"/>
    <x v="5"/>
    <x v="1"/>
    <x v="5"/>
  </r>
  <r>
    <n v="2575"/>
    <n v="0"/>
    <s v="$0"/>
    <x v="5"/>
    <x v="1"/>
    <x v="5"/>
  </r>
  <r>
    <n v="2576"/>
    <n v="1380000"/>
    <s v="$1,000,000-$10,000,000"/>
    <x v="2"/>
    <x v="1"/>
    <x v="5"/>
  </r>
  <r>
    <n v="2577"/>
    <n v="2400000"/>
    <s v="$1,000,000-$10,000,000"/>
    <x v="2"/>
    <x v="0"/>
    <x v="5"/>
  </r>
  <r>
    <n v="2578"/>
    <n v="12000000"/>
    <s v="$10,000,000-$100,000,000"/>
    <x v="0"/>
    <x v="0"/>
    <x v="5"/>
  </r>
  <r>
    <n v="2579"/>
    <n v="11580000"/>
    <s v="$10,000,000-$100,000,000"/>
    <x v="0"/>
    <x v="0"/>
    <x v="5"/>
  </r>
  <r>
    <n v="2580"/>
    <n v="17500000"/>
    <s v="$10,000,000-$100,000,000"/>
    <x v="0"/>
    <x v="2"/>
    <x v="5"/>
  </r>
  <r>
    <n v="2581"/>
    <n v="17500000"/>
    <s v="$10,000,000-$100,000,000"/>
    <x v="0"/>
    <x v="0"/>
    <x v="5"/>
  </r>
  <r>
    <n v="2582"/>
    <n v="17500000"/>
    <s v="$10,000,000-$100,000,000"/>
    <x v="0"/>
    <x v="0"/>
    <x v="5"/>
  </r>
  <r>
    <n v="2583"/>
    <n v="17500000"/>
    <s v="$10,000,000-$100,000,000"/>
    <x v="0"/>
    <x v="0"/>
    <x v="5"/>
  </r>
  <r>
    <n v="2584"/>
    <n v="17500000"/>
    <s v="$10,000,000-$100,000,000"/>
    <x v="0"/>
    <x v="0"/>
    <x v="5"/>
  </r>
  <r>
    <n v="2585"/>
    <n v="5000000"/>
    <s v="$1,000,000-$10,000,000"/>
    <x v="2"/>
    <x v="0"/>
    <x v="5"/>
  </r>
  <r>
    <n v="2586"/>
    <n v="3000000"/>
    <s v="$1,000,000-$10,000,000"/>
    <x v="2"/>
    <x v="0"/>
    <x v="5"/>
  </r>
  <r>
    <n v="2587"/>
    <n v="3000000"/>
    <s v="$1,000,000-$10,000,000"/>
    <x v="2"/>
    <x v="1"/>
    <x v="5"/>
  </r>
  <r>
    <n v="2588"/>
    <n v="3000000"/>
    <s v="$1,000,000-$10,000,000"/>
    <x v="2"/>
    <x v="0"/>
    <x v="5"/>
  </r>
  <r>
    <n v="2589"/>
    <n v="3000000"/>
    <s v="$1,000,000-$10,000,000"/>
    <x v="2"/>
    <x v="0"/>
    <x v="5"/>
  </r>
  <r>
    <n v="2590"/>
    <n v="3000000"/>
    <s v="$1,000,000-$10,000,000"/>
    <x v="2"/>
    <x v="0"/>
    <x v="5"/>
  </r>
  <r>
    <n v="2591"/>
    <n v="3000000"/>
    <s v="$1,000,000-$10,000,000"/>
    <x v="2"/>
    <x v="0"/>
    <x v="5"/>
  </r>
  <r>
    <n v="2592"/>
    <n v="50000000"/>
    <s v="$10,000,000-$100,000,000"/>
    <x v="0"/>
    <x v="0"/>
    <x v="5"/>
  </r>
  <r>
    <n v="2593"/>
    <n v="100000001"/>
    <s v="$100,000,000-$1,100,000,000"/>
    <x v="1"/>
    <x v="0"/>
    <x v="5"/>
  </r>
  <r>
    <n v="2594"/>
    <n v="100000001"/>
    <s v="$100,000,000-$1,100,000,000"/>
    <x v="1"/>
    <x v="0"/>
    <x v="5"/>
  </r>
  <r>
    <n v="2595"/>
    <n v="3000000"/>
    <s v="$1,000,000-$10,000,000"/>
    <x v="2"/>
    <x v="0"/>
    <x v="5"/>
  </r>
  <r>
    <n v="2596"/>
    <n v="75000000"/>
    <s v="$10,000,000-$100,000,000"/>
    <x v="0"/>
    <x v="0"/>
    <x v="5"/>
  </r>
  <r>
    <n v="2597"/>
    <n v="50000000"/>
    <s v="$10,000,000-$100,000,000"/>
    <x v="0"/>
    <x v="0"/>
    <x v="5"/>
  </r>
  <r>
    <n v="2598"/>
    <n v="50000000"/>
    <s v="$10,000,000-$100,000,000"/>
    <x v="0"/>
    <x v="0"/>
    <x v="5"/>
  </r>
  <r>
    <n v="2599"/>
    <n v="2750000"/>
    <s v="$1,000,000-$10,000,000"/>
    <x v="2"/>
    <x v="0"/>
    <x v="5"/>
  </r>
  <r>
    <n v="2600"/>
    <n v="750000"/>
    <s v="$100,000-$1,000,000"/>
    <x v="3"/>
    <x v="0"/>
    <x v="5"/>
  </r>
  <r>
    <n v="2601"/>
    <n v="750000"/>
    <s v="$100,000-$1,000,000"/>
    <x v="3"/>
    <x v="0"/>
    <x v="5"/>
  </r>
  <r>
    <n v="2602"/>
    <n v="300000"/>
    <s v="$100,000-$1,000,000"/>
    <x v="3"/>
    <x v="0"/>
    <x v="5"/>
  </r>
  <r>
    <n v="2603"/>
    <n v="50000"/>
    <s v="$5,000-$100,000"/>
    <x v="4"/>
    <x v="0"/>
    <x v="5"/>
  </r>
  <r>
    <n v="2604"/>
    <n v="300000"/>
    <s v="$100,000-$1,000,000"/>
    <x v="3"/>
    <x v="0"/>
    <x v="5"/>
  </r>
  <r>
    <n v="2605"/>
    <n v="300000"/>
    <s v="$100,000-$1,000,000"/>
    <x v="3"/>
    <x v="0"/>
    <x v="5"/>
  </r>
  <r>
    <n v="2606"/>
    <n v="100000"/>
    <s v="$5,000-$100,000"/>
    <x v="4"/>
    <x v="0"/>
    <x v="5"/>
  </r>
  <r>
    <n v="2607"/>
    <n v="300000"/>
    <s v="$100,000-$1,000,000"/>
    <x v="3"/>
    <x v="0"/>
    <x v="5"/>
  </r>
  <r>
    <n v="2608"/>
    <n v="2550000"/>
    <s v="$1,000,000-$10,000,000"/>
    <x v="2"/>
    <x v="0"/>
    <x v="5"/>
  </r>
  <r>
    <n v="2609"/>
    <n v="550000"/>
    <s v="$100,000-$1,000,000"/>
    <x v="3"/>
    <x v="0"/>
    <x v="5"/>
  </r>
  <r>
    <n v="2610"/>
    <n v="550000"/>
    <s v="$100,000-$1,000,000"/>
    <x v="3"/>
    <x v="0"/>
    <x v="5"/>
  </r>
  <r>
    <n v="2611"/>
    <n v="3000000"/>
    <s v="$1,000,000-$10,000,000"/>
    <x v="2"/>
    <x v="0"/>
    <x v="5"/>
  </r>
  <r>
    <n v="2612"/>
    <n v="17500000"/>
    <s v="$10,000,000-$100,000,000"/>
    <x v="0"/>
    <x v="0"/>
    <x v="5"/>
  </r>
  <r>
    <n v="2613"/>
    <n v="750000"/>
    <s v="$100,000-$1,000,000"/>
    <x v="3"/>
    <x v="0"/>
    <x v="5"/>
  </r>
  <r>
    <n v="2614"/>
    <n v="37500000"/>
    <s v="$10,000,000-$100,000,000"/>
    <x v="0"/>
    <x v="0"/>
    <x v="5"/>
  </r>
  <r>
    <n v="2615"/>
    <n v="17500000"/>
    <s v="$10,000,000-$100,000,000"/>
    <x v="0"/>
    <x v="0"/>
    <x v="5"/>
  </r>
  <r>
    <n v="2616"/>
    <n v="7500000"/>
    <s v="$1,000,000-$10,000,000"/>
    <x v="2"/>
    <x v="0"/>
    <x v="5"/>
  </r>
  <r>
    <n v="2617"/>
    <n v="1000000"/>
    <s v="$100,000-$1,000,000"/>
    <x v="3"/>
    <x v="0"/>
    <x v="5"/>
  </r>
  <r>
    <n v="2618"/>
    <n v="17500000"/>
    <s v="$10,000,000-$100,000,000"/>
    <x v="0"/>
    <x v="1"/>
    <x v="5"/>
  </r>
  <r>
    <n v="2619"/>
    <n v="300000"/>
    <s v="$100,000-$1,000,000"/>
    <x v="3"/>
    <x v="0"/>
    <x v="5"/>
  </r>
  <r>
    <n v="2620"/>
    <n v="17500000"/>
    <s v="$10,000,000-$100,000,000"/>
    <x v="0"/>
    <x v="0"/>
    <x v="5"/>
  </r>
  <r>
    <n v="2621"/>
    <n v="7500000"/>
    <s v="$1,000,000-$10,000,000"/>
    <x v="2"/>
    <x v="0"/>
    <x v="5"/>
  </r>
  <r>
    <n v="2622"/>
    <n v="37500000"/>
    <s v="$10,000,000-$100,000,000"/>
    <x v="0"/>
    <x v="0"/>
    <x v="5"/>
  </r>
  <r>
    <n v="2623"/>
    <n v="3000000"/>
    <s v="$1,000,000-$10,000,000"/>
    <x v="2"/>
    <x v="0"/>
    <x v="5"/>
  </r>
  <r>
    <n v="2624"/>
    <n v="3000000"/>
    <s v="$1,000,000-$10,000,000"/>
    <x v="2"/>
    <x v="0"/>
    <x v="5"/>
  </r>
  <r>
    <n v="2625"/>
    <n v="17500000"/>
    <s v="$10,000,000-$100,000,000"/>
    <x v="0"/>
    <x v="0"/>
    <x v="5"/>
  </r>
  <r>
    <n v="2626"/>
    <n v="300000"/>
    <s v="$100,000-$1,000,000"/>
    <x v="3"/>
    <x v="0"/>
    <x v="5"/>
  </r>
  <r>
    <n v="2627"/>
    <n v="3000000"/>
    <s v="$1,000,000-$10,000,000"/>
    <x v="2"/>
    <x v="1"/>
    <x v="5"/>
  </r>
  <r>
    <n v="2628"/>
    <n v="3000000"/>
    <s v="$1,000,000-$10,000,000"/>
    <x v="2"/>
    <x v="0"/>
    <x v="5"/>
  </r>
  <r>
    <n v="2629"/>
    <n v="300000"/>
    <s v="$100,000-$1,000,000"/>
    <x v="3"/>
    <x v="0"/>
    <x v="5"/>
  </r>
  <r>
    <n v="2630"/>
    <n v="0"/>
    <s v="$0"/>
    <x v="5"/>
    <x v="0"/>
    <x v="5"/>
  </r>
  <r>
    <n v="2631"/>
    <n v="300000"/>
    <s v="$100,000-$1,000,000"/>
    <x v="3"/>
    <x v="0"/>
    <x v="5"/>
  </r>
  <r>
    <n v="2632"/>
    <n v="3000000"/>
    <s v="$1,000,000-$10,000,000"/>
    <x v="2"/>
    <x v="0"/>
    <x v="5"/>
  </r>
  <r>
    <n v="2633"/>
    <n v="300000"/>
    <s v="$100,000-$1,000,000"/>
    <x v="3"/>
    <x v="0"/>
    <x v="5"/>
  </r>
  <r>
    <n v="2634"/>
    <n v="3000000"/>
    <s v="$1,000,000-$10,000,000"/>
    <x v="2"/>
    <x v="0"/>
    <x v="5"/>
  </r>
  <r>
    <n v="2635"/>
    <n v="75000000"/>
    <s v="$10,000,000-$100,000,000"/>
    <x v="0"/>
    <x v="1"/>
    <x v="5"/>
  </r>
  <r>
    <n v="2636"/>
    <n v="17500000"/>
    <s v="$10,000,000-$100,000,000"/>
    <x v="0"/>
    <x v="0"/>
    <x v="5"/>
  </r>
  <r>
    <n v="2637"/>
    <n v="17500000"/>
    <s v="$10,000,000-$100,000,000"/>
    <x v="0"/>
    <x v="1"/>
    <x v="5"/>
  </r>
  <r>
    <n v="2638"/>
    <n v="17500000"/>
    <s v="$10,000,000-$100,000,000"/>
    <x v="0"/>
    <x v="0"/>
    <x v="5"/>
  </r>
  <r>
    <n v="2639"/>
    <n v="52500000"/>
    <s v="$10,000,000-$100,000,000"/>
    <x v="0"/>
    <x v="0"/>
    <x v="5"/>
  </r>
  <r>
    <n v="2640"/>
    <n v="62500000"/>
    <s v="$10,000,000-$100,000,000"/>
    <x v="0"/>
    <x v="0"/>
    <x v="5"/>
  </r>
  <r>
    <n v="2641"/>
    <n v="3000000"/>
    <s v="$1,000,000-$10,000,000"/>
    <x v="2"/>
    <x v="0"/>
    <x v="5"/>
  </r>
  <r>
    <n v="2642"/>
    <n v="100000"/>
    <s v="$5,000-$100,000"/>
    <x v="4"/>
    <x v="0"/>
    <x v="5"/>
  </r>
  <r>
    <n v="2643"/>
    <n v="100000001"/>
    <s v="$100,000,000-$1,100,000,000"/>
    <x v="1"/>
    <x v="0"/>
    <x v="5"/>
  </r>
  <r>
    <n v="2644"/>
    <n v="100000"/>
    <s v="$5,000-$100,000"/>
    <x v="4"/>
    <x v="0"/>
    <x v="5"/>
  </r>
  <r>
    <n v="2645"/>
    <n v="7500000"/>
    <s v="$1,000,000-$10,000,000"/>
    <x v="2"/>
    <x v="0"/>
    <x v="5"/>
  </r>
  <r>
    <n v="2646"/>
    <n v="1000000"/>
    <s v="$100,000-$1,000,000"/>
    <x v="3"/>
    <x v="0"/>
    <x v="5"/>
  </r>
  <r>
    <n v="2647"/>
    <n v="3000000"/>
    <s v="$1,000,000-$10,000,000"/>
    <x v="2"/>
    <x v="0"/>
    <x v="5"/>
  </r>
  <r>
    <n v="2648"/>
    <n v="37500000"/>
    <s v="$10,000,000-$100,000,000"/>
    <x v="0"/>
    <x v="0"/>
    <x v="5"/>
  </r>
  <r>
    <n v="2649"/>
    <n v="750000"/>
    <s v="$100,000-$1,000,000"/>
    <x v="3"/>
    <x v="0"/>
    <x v="5"/>
  </r>
  <r>
    <n v="2650"/>
    <n v="17500000"/>
    <s v="$10,000,000-$100,000,000"/>
    <x v="0"/>
    <x v="0"/>
    <x v="5"/>
  </r>
  <r>
    <n v="2651"/>
    <n v="750000"/>
    <s v="$100,000-$1,000,000"/>
    <x v="3"/>
    <x v="0"/>
    <x v="5"/>
  </r>
  <r>
    <n v="2652"/>
    <n v="300000"/>
    <s v="$100,000-$1,000,000"/>
    <x v="3"/>
    <x v="0"/>
    <x v="5"/>
  </r>
  <r>
    <n v="2653"/>
    <n v="139060579"/>
    <s v="$100,000,000-$1,100,000,000"/>
    <x v="1"/>
    <x v="0"/>
    <x v="5"/>
  </r>
  <r>
    <n v="2654"/>
    <n v="41078770"/>
    <s v="$10,000,000-$100,000,000"/>
    <x v="0"/>
    <x v="0"/>
    <x v="5"/>
  </r>
  <r>
    <n v="2655"/>
    <n v="54551077"/>
    <s v="$10,000,000-$100,000,000"/>
    <x v="0"/>
    <x v="0"/>
    <x v="5"/>
  </r>
  <r>
    <n v="2656"/>
    <n v="100000"/>
    <s v="$5,000-$100,000"/>
    <x v="4"/>
    <x v="0"/>
    <x v="5"/>
  </r>
  <r>
    <n v="2657"/>
    <n v="2750000"/>
    <s v="$1,000,000-$10,000,000"/>
    <x v="2"/>
    <x v="0"/>
    <x v="5"/>
  </r>
  <r>
    <n v="2658"/>
    <n v="750000"/>
    <s v="$100,000-$1,000,000"/>
    <x v="3"/>
    <x v="0"/>
    <x v="5"/>
  </r>
  <r>
    <n v="2659"/>
    <n v="247000000"/>
    <s v="$100,000,000-$1,100,000,000"/>
    <x v="1"/>
    <x v="0"/>
    <x v="5"/>
  </r>
  <r>
    <n v="2660"/>
    <n v="91000000"/>
    <s v="$10,000,000-$100,000,000"/>
    <x v="0"/>
    <x v="1"/>
    <x v="5"/>
  </r>
  <r>
    <n v="2661"/>
    <n v="57000000"/>
    <s v="$10,000,000-$100,000,000"/>
    <x v="0"/>
    <x v="0"/>
    <x v="5"/>
  </r>
  <r>
    <n v="2662"/>
    <n v="28000000"/>
    <s v="$10,000,000-$100,000,000"/>
    <x v="0"/>
    <x v="1"/>
    <x v="5"/>
  </r>
  <r>
    <n v="2663"/>
    <n v="53100000"/>
    <s v="$10,000,000-$100,000,000"/>
    <x v="0"/>
    <x v="1"/>
    <x v="5"/>
  </r>
  <r>
    <n v="2664"/>
    <n v="50000000"/>
    <s v="$10,000,000-$100,000,000"/>
    <x v="0"/>
    <x v="0"/>
    <x v="5"/>
  </r>
  <r>
    <n v="2665"/>
    <n v="0"/>
    <s v="$0"/>
    <x v="5"/>
    <x v="1"/>
    <x v="5"/>
  </r>
  <r>
    <n v="2666"/>
    <n v="0"/>
    <s v="$0"/>
    <x v="5"/>
    <x v="1"/>
    <x v="5"/>
  </r>
  <r>
    <n v="2667"/>
    <n v="25000000"/>
    <s v="$10,000,000-$100,000,000"/>
    <x v="0"/>
    <x v="3"/>
    <x v="5"/>
  </r>
  <r>
    <n v="2668"/>
    <n v="82000000"/>
    <s v="$10,000,000-$100,000,000"/>
    <x v="0"/>
    <x v="1"/>
    <x v="5"/>
  </r>
  <r>
    <n v="2669"/>
    <n v="3000000"/>
    <s v="$1,000,000-$10,000,000"/>
    <x v="2"/>
    <x v="0"/>
    <x v="5"/>
  </r>
  <r>
    <n v="2670"/>
    <n v="100000000"/>
    <s v="$10,000,000-$100,000,000"/>
    <x v="0"/>
    <x v="0"/>
    <x v="5"/>
  </r>
  <r>
    <n v="2671"/>
    <n v="7500000"/>
    <s v="$1,000,000-$10,000,000"/>
    <x v="2"/>
    <x v="0"/>
    <x v="5"/>
  </r>
  <r>
    <n v="2672"/>
    <n v="15000000"/>
    <s v="$10,000,000-$100,000,000"/>
    <x v="0"/>
    <x v="2"/>
    <x v="5"/>
  </r>
  <r>
    <n v="2673"/>
    <n v="7500000"/>
    <s v="$1,000,000-$10,000,000"/>
    <x v="2"/>
    <x v="2"/>
    <x v="5"/>
  </r>
  <r>
    <n v="2674"/>
    <n v="17500000"/>
    <s v="$10,000,000-$100,000,000"/>
    <x v="0"/>
    <x v="0"/>
    <x v="5"/>
  </r>
  <r>
    <n v="2675"/>
    <n v="15000000"/>
    <s v="$10,000,000-$100,000,000"/>
    <x v="0"/>
    <x v="0"/>
    <x v="5"/>
  </r>
  <r>
    <n v="2676"/>
    <n v="15000000"/>
    <s v="$10,000,000-$100,000,000"/>
    <x v="0"/>
    <x v="0"/>
    <x v="5"/>
  </r>
  <r>
    <n v="2677"/>
    <n v="2750000"/>
    <s v="$1,000,000-$10,000,000"/>
    <x v="2"/>
    <x v="0"/>
    <x v="5"/>
  </r>
  <r>
    <n v="2678"/>
    <n v="2750000"/>
    <s v="$1,000,000-$10,000,000"/>
    <x v="2"/>
    <x v="0"/>
    <x v="5"/>
  </r>
  <r>
    <n v="2679"/>
    <n v="2750000"/>
    <s v="$1,000,000-$10,000,000"/>
    <x v="2"/>
    <x v="0"/>
    <x v="5"/>
  </r>
  <r>
    <n v="2680"/>
    <n v="2750000"/>
    <s v="$1,000,000-$10,000,000"/>
    <x v="2"/>
    <x v="0"/>
    <x v="5"/>
  </r>
  <r>
    <n v="2681"/>
    <n v="25000000"/>
    <s v="$10,000,000-$100,000,000"/>
    <x v="0"/>
    <x v="0"/>
    <x v="5"/>
  </r>
  <r>
    <n v="2682"/>
    <n v="17500000"/>
    <s v="$10,000,000-$100,000,000"/>
    <x v="0"/>
    <x v="0"/>
    <x v="5"/>
  </r>
  <r>
    <n v="2683"/>
    <n v="3000000"/>
    <s v="$1,000,000-$10,000,000"/>
    <x v="2"/>
    <x v="0"/>
    <x v="5"/>
  </r>
  <r>
    <n v="2684"/>
    <n v="17500000"/>
    <s v="$10,000,000-$100,000,000"/>
    <x v="0"/>
    <x v="0"/>
    <x v="5"/>
  </r>
  <r>
    <n v="2685"/>
    <n v="5000000"/>
    <s v="$1,000,000-$10,000,000"/>
    <x v="2"/>
    <x v="0"/>
    <x v="5"/>
  </r>
  <r>
    <n v="2686"/>
    <n v="5000000"/>
    <s v="$1,000,000-$10,000,000"/>
    <x v="2"/>
    <x v="3"/>
    <x v="5"/>
  </r>
  <r>
    <n v="2687"/>
    <n v="100000001"/>
    <s v="$100,000,000-$1,100,000,000"/>
    <x v="1"/>
    <x v="0"/>
    <x v="5"/>
  </r>
  <r>
    <n v="2688"/>
    <n v="37500000"/>
    <s v="$10,000,000-$100,000,000"/>
    <x v="0"/>
    <x v="1"/>
    <x v="5"/>
  </r>
  <r>
    <n v="2689"/>
    <n v="25000000"/>
    <s v="$10,000,000-$100,000,000"/>
    <x v="0"/>
    <x v="0"/>
    <x v="5"/>
  </r>
  <r>
    <n v="2690"/>
    <n v="100000001"/>
    <s v="$100,000,000-$1,100,000,000"/>
    <x v="1"/>
    <x v="0"/>
    <x v="5"/>
  </r>
  <r>
    <n v="2691"/>
    <n v="5000000"/>
    <s v="$1,000,000-$10,000,000"/>
    <x v="2"/>
    <x v="1"/>
    <x v="5"/>
  </r>
  <r>
    <n v="2692"/>
    <n v="10000000"/>
    <s v="$1,000,000-$10,000,000"/>
    <x v="2"/>
    <x v="0"/>
    <x v="5"/>
  </r>
  <r>
    <n v="2693"/>
    <n v="0"/>
    <s v="$0"/>
    <x v="5"/>
    <x v="0"/>
    <x v="5"/>
  </r>
  <r>
    <n v="2694"/>
    <n v="0"/>
    <s v="$0"/>
    <x v="5"/>
    <x v="0"/>
    <x v="5"/>
  </r>
  <r>
    <n v="2695"/>
    <n v="0"/>
    <s v="$0"/>
    <x v="5"/>
    <x v="0"/>
    <x v="5"/>
  </r>
  <r>
    <n v="2696"/>
    <n v="0"/>
    <s v="$0"/>
    <x v="5"/>
    <x v="0"/>
    <x v="5"/>
  </r>
  <r>
    <n v="2697"/>
    <n v="0"/>
    <s v="$0"/>
    <x v="5"/>
    <x v="0"/>
    <x v="5"/>
  </r>
  <r>
    <n v="2698"/>
    <n v="19200000"/>
    <s v="$10,000,000-$100,000,000"/>
    <x v="0"/>
    <x v="0"/>
    <x v="5"/>
  </r>
  <r>
    <n v="2699"/>
    <n v="500000"/>
    <s v="$100,000-$1,000,000"/>
    <x v="3"/>
    <x v="0"/>
    <x v="5"/>
  </r>
  <r>
    <n v="2700"/>
    <n v="500000"/>
    <s v="$100,000-$1,000,000"/>
    <x v="3"/>
    <x v="0"/>
    <x v="5"/>
  </r>
  <r>
    <n v="2701"/>
    <n v="10195192"/>
    <s v="$10,000,000-$100,000,000"/>
    <x v="0"/>
    <x v="0"/>
    <x v="5"/>
  </r>
  <r>
    <n v="2702"/>
    <n v="215000000"/>
    <s v="$100,000,000-$1,100,000,000"/>
    <x v="1"/>
    <x v="0"/>
    <x v="5"/>
  </r>
  <r>
    <n v="2703"/>
    <n v="265713247"/>
    <s v="$100,000,000-$1,100,000,000"/>
    <x v="1"/>
    <x v="0"/>
    <x v="5"/>
  </r>
  <r>
    <n v="2704"/>
    <n v="1285531"/>
    <s v="$1,000,000-$10,000,000"/>
    <x v="2"/>
    <x v="0"/>
    <x v="5"/>
  </r>
  <r>
    <n v="2705"/>
    <n v="0"/>
    <s v="$0"/>
    <x v="5"/>
    <x v="1"/>
    <x v="5"/>
  </r>
  <r>
    <n v="2706"/>
    <n v="3348379"/>
    <s v="$1,000,000-$10,000,000"/>
    <x v="2"/>
    <x v="1"/>
    <x v="5"/>
  </r>
  <r>
    <n v="2707"/>
    <n v="40632811"/>
    <s v="$10,000,000-$100,000,000"/>
    <x v="0"/>
    <x v="0"/>
    <x v="5"/>
  </r>
  <r>
    <n v="2708"/>
    <n v="3050958.1"/>
    <s v="$1,000,000-$10,000,000"/>
    <x v="2"/>
    <x v="1"/>
    <x v="5"/>
  </r>
  <r>
    <n v="2709"/>
    <n v="40000000"/>
    <s v="$10,000,000-$100,000,000"/>
    <x v="0"/>
    <x v="0"/>
    <x v="5"/>
  </r>
  <r>
    <n v="2710"/>
    <n v="41800000"/>
    <s v="$10,000,000-$100,000,000"/>
    <x v="0"/>
    <x v="0"/>
    <x v="5"/>
  </r>
  <r>
    <n v="2711"/>
    <n v="41300000"/>
    <s v="$10,000,000-$100,000,000"/>
    <x v="0"/>
    <x v="0"/>
    <x v="5"/>
  </r>
  <r>
    <n v="2712"/>
    <n v="40000000"/>
    <s v="$10,000,000-$100,000,000"/>
    <x v="0"/>
    <x v="0"/>
    <x v="5"/>
  </r>
  <r>
    <n v="2713"/>
    <n v="204000000"/>
    <s v="$100,000,000-$1,100,000,000"/>
    <x v="1"/>
    <x v="1"/>
    <x v="5"/>
  </r>
  <r>
    <n v="2714"/>
    <n v="195000000"/>
    <s v="$100,000,000-$1,100,000,000"/>
    <x v="1"/>
    <x v="1"/>
    <x v="5"/>
  </r>
  <r>
    <n v="2715"/>
    <n v="430000000"/>
    <s v="$100,000,000-$1,100,000,000"/>
    <x v="1"/>
    <x v="0"/>
    <x v="5"/>
  </r>
  <r>
    <n v="2716"/>
    <n v="90000000"/>
    <s v="$10,000,000-$100,000,000"/>
    <x v="0"/>
    <x v="0"/>
    <x v="5"/>
  </r>
  <r>
    <n v="2717"/>
    <n v="600000000"/>
    <s v="$100,000,000-$1,100,000,000"/>
    <x v="1"/>
    <x v="1"/>
    <x v="5"/>
  </r>
  <r>
    <n v="2718"/>
    <n v="180000000"/>
    <s v="$100,000,000-$1,100,000,000"/>
    <x v="1"/>
    <x v="0"/>
    <x v="5"/>
  </r>
  <r>
    <n v="2719"/>
    <n v="105000000"/>
    <s v="$100,000,000-$1,100,000,000"/>
    <x v="1"/>
    <x v="0"/>
    <x v="5"/>
  </r>
  <r>
    <n v="2720"/>
    <n v="261000000"/>
    <s v="$100,000,000-$1,100,000,000"/>
    <x v="1"/>
    <x v="0"/>
    <x v="5"/>
  </r>
  <r>
    <n v="2721"/>
    <n v="600000000"/>
    <s v="$100,000,000-$1,100,000,000"/>
    <x v="1"/>
    <x v="0"/>
    <x v="5"/>
  </r>
  <r>
    <n v="2722"/>
    <n v="225000000"/>
    <s v="$100,000,000-$1,100,000,000"/>
    <x v="1"/>
    <x v="0"/>
    <x v="5"/>
  </r>
  <r>
    <n v="2723"/>
    <n v="48000000"/>
    <s v="$10,000,000-$100,000,000"/>
    <x v="0"/>
    <x v="1"/>
    <x v="5"/>
  </r>
  <r>
    <n v="2724"/>
    <n v="115000000"/>
    <s v="$100,000,000-$1,100,000,000"/>
    <x v="1"/>
    <x v="1"/>
    <x v="5"/>
  </r>
  <r>
    <n v="2725"/>
    <n v="15000000"/>
    <s v="$10,000,000-$100,000,000"/>
    <x v="0"/>
    <x v="1"/>
    <x v="5"/>
  </r>
  <r>
    <n v="2726"/>
    <n v="13500000"/>
    <s v="$10,000,000-$100,000,000"/>
    <x v="0"/>
    <x v="1"/>
    <x v="5"/>
  </r>
  <r>
    <n v="2727"/>
    <n v="65000000"/>
    <s v="$10,000,000-$100,000,000"/>
    <x v="0"/>
    <x v="1"/>
    <x v="5"/>
  </r>
  <r>
    <n v="2728"/>
    <n v="12200000"/>
    <s v="$10,000,000-$100,000,000"/>
    <x v="0"/>
    <x v="0"/>
    <x v="5"/>
  </r>
  <r>
    <n v="2729"/>
    <n v="35500000"/>
    <s v="$10,000,000-$100,000,000"/>
    <x v="0"/>
    <x v="0"/>
    <x v="5"/>
  </r>
  <r>
    <n v="2730"/>
    <n v="240000000"/>
    <s v="$100,000,000-$1,100,000,000"/>
    <x v="1"/>
    <x v="0"/>
    <x v="5"/>
  </r>
  <r>
    <n v="2731"/>
    <n v="42000000"/>
    <s v="$10,000,000-$100,000,000"/>
    <x v="0"/>
    <x v="0"/>
    <x v="5"/>
  </r>
  <r>
    <n v="2732"/>
    <n v="100000000"/>
    <s v="$10,000,000-$100,000,000"/>
    <x v="0"/>
    <x v="0"/>
    <x v="5"/>
  </r>
  <r>
    <n v="2733"/>
    <n v="110000000"/>
    <s v="$100,000,000-$1,100,000,000"/>
    <x v="1"/>
    <x v="0"/>
    <x v="5"/>
  </r>
  <r>
    <n v="2734"/>
    <n v="20000000"/>
    <s v="$10,000,000-$100,000,000"/>
    <x v="0"/>
    <x v="0"/>
    <x v="5"/>
  </r>
  <r>
    <n v="2735"/>
    <n v="30000000"/>
    <s v="$10,000,000-$100,000,000"/>
    <x v="0"/>
    <x v="0"/>
    <x v="5"/>
  </r>
  <r>
    <n v="2736"/>
    <n v="750000"/>
    <s v="$100,000-$1,000,000"/>
    <x v="3"/>
    <x v="0"/>
    <x v="5"/>
  </r>
  <r>
    <n v="2737"/>
    <n v="500000"/>
    <s v="$100,000-$1,000,000"/>
    <x v="3"/>
    <x v="0"/>
    <x v="5"/>
  </r>
  <r>
    <n v="2738"/>
    <n v="1000000"/>
    <s v="$100,000-$1,000,000"/>
    <x v="3"/>
    <x v="0"/>
    <x v="5"/>
  </r>
  <r>
    <n v="2739"/>
    <n v="750000"/>
    <s v="$100,000-$1,000,000"/>
    <x v="3"/>
    <x v="0"/>
    <x v="5"/>
  </r>
  <r>
    <n v="2740"/>
    <n v="100000"/>
    <s v="$5,000-$100,000"/>
    <x v="4"/>
    <x v="0"/>
    <x v="5"/>
  </r>
  <r>
    <n v="2741"/>
    <n v="2750000"/>
    <s v="$1,000,000-$10,000,000"/>
    <x v="2"/>
    <x v="0"/>
    <x v="5"/>
  </r>
  <r>
    <n v="2742"/>
    <n v="2750000"/>
    <s v="$1,000,000-$10,000,000"/>
    <x v="2"/>
    <x v="0"/>
    <x v="5"/>
  </r>
  <r>
    <n v="2743"/>
    <n v="5000000"/>
    <s v="$1,000,000-$10,000,000"/>
    <x v="2"/>
    <x v="0"/>
    <x v="5"/>
  </r>
  <r>
    <n v="2744"/>
    <n v="5000000"/>
    <s v="$1,000,000-$10,000,000"/>
    <x v="2"/>
    <x v="0"/>
    <x v="5"/>
  </r>
  <r>
    <n v="2745"/>
    <n v="500000"/>
    <s v="$100,000-$1,000,000"/>
    <x v="3"/>
    <x v="0"/>
    <x v="5"/>
  </r>
  <r>
    <n v="2746"/>
    <n v="500000"/>
    <s v="$100,000-$1,000,000"/>
    <x v="3"/>
    <x v="0"/>
    <x v="5"/>
  </r>
  <r>
    <n v="2747"/>
    <n v="500000"/>
    <s v="$100,000-$1,000,000"/>
    <x v="3"/>
    <x v="0"/>
    <x v="5"/>
  </r>
  <r>
    <n v="2748"/>
    <n v="100000"/>
    <s v="$5,000-$100,000"/>
    <x v="4"/>
    <x v="0"/>
    <x v="5"/>
  </r>
  <r>
    <n v="2749"/>
    <n v="17500000"/>
    <s v="$10,000,000-$100,000,000"/>
    <x v="0"/>
    <x v="0"/>
    <x v="5"/>
  </r>
  <r>
    <n v="2750"/>
    <n v="3000000"/>
    <s v="$1,000,000-$10,000,000"/>
    <x v="2"/>
    <x v="0"/>
    <x v="5"/>
  </r>
  <r>
    <n v="2751"/>
    <n v="3000000"/>
    <s v="$1,000,000-$10,000,000"/>
    <x v="2"/>
    <x v="0"/>
    <x v="5"/>
  </r>
  <r>
    <n v="2752"/>
    <n v="3000000"/>
    <s v="$1,000,000-$10,000,000"/>
    <x v="2"/>
    <x v="0"/>
    <x v="5"/>
  </r>
  <r>
    <n v="2753"/>
    <n v="3000000"/>
    <s v="$1,000,000-$10,000,000"/>
    <x v="2"/>
    <x v="0"/>
    <x v="5"/>
  </r>
  <r>
    <n v="2754"/>
    <n v="3000000"/>
    <s v="$1,000,000-$10,000,000"/>
    <x v="2"/>
    <x v="0"/>
    <x v="5"/>
  </r>
  <r>
    <n v="2755"/>
    <n v="3000000"/>
    <s v="$1,000,000-$10,000,000"/>
    <x v="2"/>
    <x v="0"/>
    <x v="5"/>
  </r>
  <r>
    <n v="2756"/>
    <n v="3000000"/>
    <s v="$1,000,000-$10,000,000"/>
    <x v="2"/>
    <x v="0"/>
    <x v="5"/>
  </r>
  <r>
    <n v="2757"/>
    <n v="3000000"/>
    <s v="$1,000,000-$10,000,000"/>
    <x v="2"/>
    <x v="0"/>
    <x v="5"/>
  </r>
  <r>
    <n v="2758"/>
    <n v="3000000"/>
    <s v="$1,000,000-$10,000,000"/>
    <x v="2"/>
    <x v="0"/>
    <x v="5"/>
  </r>
  <r>
    <n v="2759"/>
    <n v="3000000"/>
    <s v="$1,000,000-$10,000,000"/>
    <x v="2"/>
    <x v="0"/>
    <x v="5"/>
  </r>
  <r>
    <n v="2760"/>
    <n v="0"/>
    <s v="$0"/>
    <x v="5"/>
    <x v="0"/>
    <x v="5"/>
  </r>
  <r>
    <n v="2761"/>
    <n v="0"/>
    <s v="$0"/>
    <x v="5"/>
    <x v="0"/>
    <x v="5"/>
  </r>
  <r>
    <n v="2762"/>
    <n v="0"/>
    <s v="$0"/>
    <x v="5"/>
    <x v="0"/>
    <x v="5"/>
  </r>
  <r>
    <n v="2763"/>
    <n v="0"/>
    <s v="$0"/>
    <x v="5"/>
    <x v="0"/>
    <x v="5"/>
  </r>
  <r>
    <n v="2764"/>
    <n v="100000001"/>
    <s v="$100,000,000-$1,100,000,000"/>
    <x v="1"/>
    <x v="1"/>
    <x v="5"/>
  </r>
  <r>
    <n v="2765"/>
    <n v="100000001"/>
    <s v="$100,000,000-$1,100,000,000"/>
    <x v="1"/>
    <x v="1"/>
    <x v="5"/>
  </r>
  <r>
    <n v="2766"/>
    <n v="100000001"/>
    <s v="$100,000,000-$1,100,000,000"/>
    <x v="1"/>
    <x v="0"/>
    <x v="5"/>
  </r>
  <r>
    <n v="2767"/>
    <n v="75000000"/>
    <s v="$10,000,000-$100,000,000"/>
    <x v="0"/>
    <x v="0"/>
    <x v="5"/>
  </r>
  <r>
    <n v="2768"/>
    <n v="37500000"/>
    <s v="$10,000,000-$100,000,000"/>
    <x v="0"/>
    <x v="0"/>
    <x v="5"/>
  </r>
  <r>
    <n v="2769"/>
    <n v="75000000"/>
    <s v="$10,000,000-$100,000,000"/>
    <x v="0"/>
    <x v="0"/>
    <x v="5"/>
  </r>
  <r>
    <n v="2770"/>
    <n v="37500000"/>
    <s v="$10,000,000-$100,000,000"/>
    <x v="0"/>
    <x v="0"/>
    <x v="5"/>
  </r>
  <r>
    <n v="2771"/>
    <n v="62500000"/>
    <s v="$10,000,000-$100,000,000"/>
    <x v="0"/>
    <x v="0"/>
    <x v="5"/>
  </r>
  <r>
    <n v="2772"/>
    <n v="17500000"/>
    <s v="$10,000,000-$100,000,000"/>
    <x v="0"/>
    <x v="0"/>
    <x v="5"/>
  </r>
  <r>
    <n v="2773"/>
    <n v="62500000"/>
    <s v="$10,000,000-$100,000,000"/>
    <x v="0"/>
    <x v="0"/>
    <x v="5"/>
  </r>
  <r>
    <n v="2774"/>
    <n v="37500000"/>
    <s v="$10,000,000-$100,000,000"/>
    <x v="0"/>
    <x v="0"/>
    <x v="5"/>
  </r>
  <r>
    <n v="2775"/>
    <n v="50000"/>
    <s v="$5,000-$100,000"/>
    <x v="4"/>
    <x v="0"/>
    <x v="5"/>
  </r>
  <r>
    <n v="2776"/>
    <n v="7500000"/>
    <s v="$1,000,000-$10,000,000"/>
    <x v="2"/>
    <x v="0"/>
    <x v="5"/>
  </r>
  <r>
    <n v="2777"/>
    <n v="1350000"/>
    <s v="$1,000,000-$10,000,000"/>
    <x v="2"/>
    <x v="0"/>
    <x v="5"/>
  </r>
  <r>
    <n v="2778"/>
    <n v="440000000"/>
    <s v="$100,000,000-$1,100,000,000"/>
    <x v="1"/>
    <x v="0"/>
    <x v="5"/>
  </r>
  <r>
    <n v="2779"/>
    <n v="550000"/>
    <s v="$100,000-$1,000,000"/>
    <x v="3"/>
    <x v="0"/>
    <x v="5"/>
  </r>
  <r>
    <n v="2780"/>
    <n v="75000000"/>
    <s v="$10,000,000-$100,000,000"/>
    <x v="0"/>
    <x v="0"/>
    <x v="5"/>
  </r>
  <r>
    <n v="2781"/>
    <n v="16300000"/>
    <s v="$10,000,000-$100,000,000"/>
    <x v="0"/>
    <x v="0"/>
    <x v="5"/>
  </r>
  <r>
    <n v="2782"/>
    <n v="3600000"/>
    <s v="$1,000,000-$10,000,000"/>
    <x v="2"/>
    <x v="0"/>
    <x v="5"/>
  </r>
  <r>
    <n v="2783"/>
    <n v="2700000"/>
    <s v="$1,000,000-$10,000,000"/>
    <x v="2"/>
    <x v="0"/>
    <x v="5"/>
  </r>
  <r>
    <n v="2784"/>
    <n v="15000000"/>
    <s v="$10,000,000-$100,000,000"/>
    <x v="0"/>
    <x v="0"/>
    <x v="5"/>
  </r>
  <r>
    <n v="2785"/>
    <n v="3000000"/>
    <s v="$1,000,000-$10,000,000"/>
    <x v="2"/>
    <x v="0"/>
    <x v="5"/>
  </r>
  <r>
    <n v="2786"/>
    <n v="2550000"/>
    <s v="$1,000,000-$10,000,000"/>
    <x v="2"/>
    <x v="1"/>
    <x v="5"/>
  </r>
  <r>
    <n v="2787"/>
    <n v="2700000"/>
    <s v="$1,000,000-$10,000,000"/>
    <x v="2"/>
    <x v="0"/>
    <x v="5"/>
  </r>
  <r>
    <n v="2788"/>
    <n v="10819000"/>
    <s v="$10,000,000-$100,000,000"/>
    <x v="0"/>
    <x v="0"/>
    <x v="5"/>
  </r>
  <r>
    <n v="2789"/>
    <n v="13526797.5"/>
    <s v="$10,000,000-$100,000,000"/>
    <x v="0"/>
    <x v="0"/>
    <x v="5"/>
  </r>
  <r>
    <n v="2790"/>
    <n v="5875000"/>
    <s v="$1,000,000-$10,000,000"/>
    <x v="2"/>
    <x v="0"/>
    <x v="5"/>
  </r>
  <r>
    <n v="2791"/>
    <n v="52500000"/>
    <s v="$10,000,000-$100,000,000"/>
    <x v="0"/>
    <x v="0"/>
    <x v="5"/>
  </r>
  <r>
    <n v="2792"/>
    <n v="6900000"/>
    <s v="$1,000,000-$10,000,000"/>
    <x v="2"/>
    <x v="0"/>
    <x v="5"/>
  </r>
  <r>
    <n v="2793"/>
    <n v="100000000"/>
    <s v="$10,000,000-$100,000,000"/>
    <x v="0"/>
    <x v="0"/>
    <x v="5"/>
  </r>
  <r>
    <n v="2794"/>
    <n v="5889000"/>
    <s v="$1,000,000-$10,000,000"/>
    <x v="2"/>
    <x v="0"/>
    <x v="5"/>
  </r>
  <r>
    <n v="2795"/>
    <n v="55000000"/>
    <s v="$10,000,000-$100,000,000"/>
    <x v="0"/>
    <x v="1"/>
    <x v="5"/>
  </r>
  <r>
    <n v="2796"/>
    <n v="100000000"/>
    <s v="$10,000,000-$100,000,000"/>
    <x v="0"/>
    <x v="0"/>
    <x v="5"/>
  </r>
  <r>
    <n v="2797"/>
    <n v="12750000"/>
    <s v="$10,000,000-$100,000,000"/>
    <x v="0"/>
    <x v="1"/>
    <x v="5"/>
  </r>
  <r>
    <n v="2798"/>
    <n v="15000000"/>
    <s v="$10,000,000-$100,000,000"/>
    <x v="0"/>
    <x v="0"/>
    <x v="5"/>
  </r>
  <r>
    <n v="2799"/>
    <n v="36750000"/>
    <s v="$10,000,000-$100,000,000"/>
    <x v="0"/>
    <x v="0"/>
    <x v="5"/>
  </r>
  <r>
    <n v="2800"/>
    <n v="55000000"/>
    <s v="$10,000,000-$100,000,000"/>
    <x v="0"/>
    <x v="0"/>
    <x v="5"/>
  </r>
  <r>
    <n v="2801"/>
    <n v="18750000"/>
    <s v="$10,000,000-$100,000,000"/>
    <x v="0"/>
    <x v="0"/>
    <x v="5"/>
  </r>
  <r>
    <n v="2802"/>
    <n v="150000"/>
    <s v="$100,000-$1,000,000"/>
    <x v="3"/>
    <x v="0"/>
    <x v="5"/>
  </r>
  <r>
    <n v="2803"/>
    <n v="378000"/>
    <s v="$100,000-$1,000,000"/>
    <x v="3"/>
    <x v="0"/>
    <x v="5"/>
  </r>
  <r>
    <n v="2804"/>
    <n v="60000000"/>
    <s v="$10,000,000-$100,000,000"/>
    <x v="0"/>
    <x v="0"/>
    <x v="5"/>
  </r>
  <r>
    <n v="2805"/>
    <n v="60000000"/>
    <s v="$10,000,000-$100,000,000"/>
    <x v="0"/>
    <x v="0"/>
    <x v="5"/>
  </r>
  <r>
    <n v="2806"/>
    <n v="6000000"/>
    <s v="$1,000,000-$10,000,000"/>
    <x v="2"/>
    <x v="0"/>
    <x v="5"/>
  </r>
  <r>
    <n v="2807"/>
    <n v="48000000"/>
    <s v="$10,000,000-$100,000,000"/>
    <x v="0"/>
    <x v="0"/>
    <x v="5"/>
  </r>
  <r>
    <n v="2808"/>
    <n v="1397500000"/>
    <s v="$1,100 (M)+"/>
    <x v="6"/>
    <x v="0"/>
    <x v="5"/>
  </r>
  <r>
    <n v="2809"/>
    <n v="6750000"/>
    <s v="$1,000,000-$10,000,000"/>
    <x v="2"/>
    <x v="0"/>
    <x v="5"/>
  </r>
  <r>
    <n v="2810"/>
    <n v="55000000"/>
    <s v="$10,000,000-$100,000,000"/>
    <x v="0"/>
    <x v="0"/>
    <x v="5"/>
  </r>
  <r>
    <n v="2811"/>
    <n v="0"/>
    <s v="$0"/>
    <x v="5"/>
    <x v="0"/>
    <x v="5"/>
  </r>
  <r>
    <n v="2812"/>
    <n v="17500000"/>
    <s v="$10,000,000-$100,000,000"/>
    <x v="0"/>
    <x v="0"/>
    <x v="5"/>
  </r>
  <r>
    <n v="2813"/>
    <n v="5500000"/>
    <s v="$1,000,000-$10,000,000"/>
    <x v="2"/>
    <x v="0"/>
    <x v="5"/>
  </r>
  <r>
    <n v="2814"/>
    <n v="850000"/>
    <s v="$100,000-$1,000,000"/>
    <x v="3"/>
    <x v="1"/>
    <x v="5"/>
  </r>
  <r>
    <n v="2815"/>
    <n v="50000000"/>
    <s v="$10,000,000-$100,000,000"/>
    <x v="0"/>
    <x v="1"/>
    <x v="5"/>
  </r>
  <r>
    <n v="2816"/>
    <n v="21700000"/>
    <s v="$10,000,000-$100,000,000"/>
    <x v="0"/>
    <x v="0"/>
    <x v="5"/>
  </r>
  <r>
    <n v="2817"/>
    <n v="564068"/>
    <s v="$100,000-$1,000,000"/>
    <x v="3"/>
    <x v="0"/>
    <x v="5"/>
  </r>
  <r>
    <n v="2818"/>
    <n v="10630000"/>
    <s v="$10,000,000-$100,000,000"/>
    <x v="0"/>
    <x v="1"/>
    <x v="5"/>
  </r>
  <r>
    <n v="2819"/>
    <n v="74127175"/>
    <s v="$10,000,000-$100,000,000"/>
    <x v="0"/>
    <x v="1"/>
    <x v="5"/>
  </r>
  <r>
    <n v="2820"/>
    <n v="75000000"/>
    <s v="$10,000,000-$100,000,000"/>
    <x v="0"/>
    <x v="0"/>
    <x v="5"/>
  </r>
  <r>
    <n v="2821"/>
    <n v="4000000"/>
    <s v="$1,000,000-$10,000,000"/>
    <x v="2"/>
    <x v="1"/>
    <x v="5"/>
  </r>
  <r>
    <n v="2822"/>
    <n v="5000000"/>
    <s v="$1,000,000-$10,000,000"/>
    <x v="2"/>
    <x v="0"/>
    <x v="5"/>
  </r>
  <r>
    <n v="2823"/>
    <n v="27500000"/>
    <s v="$10,000,000-$100,000,000"/>
    <x v="0"/>
    <x v="0"/>
    <x v="5"/>
  </r>
  <r>
    <n v="2824"/>
    <n v="25000000"/>
    <s v="$10,000,000-$100,000,000"/>
    <x v="0"/>
    <x v="0"/>
    <x v="5"/>
  </r>
  <r>
    <n v="2825"/>
    <n v="25000000"/>
    <s v="$10,000,000-$100,000,000"/>
    <x v="0"/>
    <x v="0"/>
    <x v="5"/>
  </r>
  <r>
    <n v="2826"/>
    <n v="25000000"/>
    <s v="$10,000,000-$100,000,000"/>
    <x v="0"/>
    <x v="0"/>
    <x v="5"/>
  </r>
  <r>
    <n v="2827"/>
    <n v="10000000"/>
    <s v="$1,000,000-$10,000,000"/>
    <x v="2"/>
    <x v="0"/>
    <x v="5"/>
  </r>
  <r>
    <n v="2828"/>
    <n v="1000000"/>
    <s v="$100,000-$1,000,000"/>
    <x v="3"/>
    <x v="0"/>
    <x v="5"/>
  </r>
  <r>
    <n v="2829"/>
    <n v="5500000"/>
    <s v="$1,000,000-$10,000,000"/>
    <x v="2"/>
    <x v="0"/>
    <x v="5"/>
  </r>
  <r>
    <n v="2830"/>
    <n v="500000"/>
    <s v="$100,000-$1,000,000"/>
    <x v="3"/>
    <x v="0"/>
    <x v="5"/>
  </r>
  <r>
    <n v="2831"/>
    <n v="5000000"/>
    <s v="$1,000,000-$10,000,000"/>
    <x v="2"/>
    <x v="0"/>
    <x v="5"/>
  </r>
  <r>
    <n v="2832"/>
    <n v="329507"/>
    <s v="$100,000-$1,000,000"/>
    <x v="3"/>
    <x v="0"/>
    <x v="5"/>
  </r>
  <r>
    <n v="2833"/>
    <n v="50000"/>
    <s v="$5,000-$100,000"/>
    <x v="4"/>
    <x v="0"/>
    <x v="5"/>
  </r>
  <r>
    <n v="2834"/>
    <n v="500000"/>
    <s v="$100,000-$1,000,000"/>
    <x v="3"/>
    <x v="0"/>
    <x v="5"/>
  </r>
  <r>
    <n v="2835"/>
    <n v="2750000"/>
    <s v="$1,000,000-$10,000,000"/>
    <x v="2"/>
    <x v="0"/>
    <x v="5"/>
  </r>
  <r>
    <n v="2836"/>
    <n v="500000"/>
    <s v="$100,000-$1,000,000"/>
    <x v="3"/>
    <x v="0"/>
    <x v="5"/>
  </r>
  <r>
    <n v="2837"/>
    <n v="500000"/>
    <s v="$100,000-$1,000,000"/>
    <x v="3"/>
    <x v="0"/>
    <x v="5"/>
  </r>
  <r>
    <n v="2838"/>
    <n v="500000"/>
    <s v="$100,000-$1,000,000"/>
    <x v="3"/>
    <x v="0"/>
    <x v="5"/>
  </r>
  <r>
    <n v="2839"/>
    <n v="5500000"/>
    <s v="$1,000,000-$10,000,000"/>
    <x v="2"/>
    <x v="0"/>
    <x v="5"/>
  </r>
  <r>
    <n v="2840"/>
    <n v="17500000"/>
    <s v="$10,000,000-$100,000,000"/>
    <x v="0"/>
    <x v="0"/>
    <x v="6"/>
  </r>
  <r>
    <n v="2841"/>
    <n v="100000"/>
    <s v="$5,000-$100,000"/>
    <x v="4"/>
    <x v="0"/>
    <x v="6"/>
  </r>
  <r>
    <n v="2842"/>
    <n v="5000000"/>
    <s v="$1,000,000-$10,000,000"/>
    <x v="2"/>
    <x v="0"/>
    <x v="6"/>
  </r>
  <r>
    <n v="2843"/>
    <n v="2750000"/>
    <s v="$1,000,000-$10,000,000"/>
    <x v="2"/>
    <x v="0"/>
    <x v="6"/>
  </r>
  <r>
    <n v="2844"/>
    <n v="500000"/>
    <s v="$100,000-$1,000,000"/>
    <x v="3"/>
    <x v="0"/>
    <x v="6"/>
  </r>
  <r>
    <n v="2845"/>
    <n v="52500000"/>
    <s v="$10,000,000-$100,000,000"/>
    <x v="0"/>
    <x v="0"/>
    <x v="6"/>
  </r>
  <r>
    <n v="2846"/>
    <n v="62500000"/>
    <s v="$10,000,000-$100,000,000"/>
    <x v="0"/>
    <x v="0"/>
    <x v="6"/>
  </r>
  <r>
    <n v="2847"/>
    <n v="100000000"/>
    <s v="$10,000,000-$100,000,000"/>
    <x v="0"/>
    <x v="0"/>
    <x v="6"/>
  </r>
  <r>
    <n v="2848"/>
    <n v="75000000"/>
    <s v="$10,000,000-$100,000,000"/>
    <x v="0"/>
    <x v="0"/>
    <x v="6"/>
  </r>
  <r>
    <n v="2849"/>
    <n v="37500000"/>
    <s v="$10,000,000-$100,000,000"/>
    <x v="0"/>
    <x v="0"/>
    <x v="6"/>
  </r>
  <r>
    <n v="2850"/>
    <n v="50000000"/>
    <s v="$10,000,000-$100,000,000"/>
    <x v="0"/>
    <x v="0"/>
    <x v="6"/>
  </r>
  <r>
    <n v="2851"/>
    <n v="400000"/>
    <s v="$100,000-$1,000,000"/>
    <x v="3"/>
    <x v="1"/>
    <x v="6"/>
  </r>
  <r>
    <n v="2852"/>
    <n v="327000"/>
    <s v="$100,000-$1,000,000"/>
    <x v="3"/>
    <x v="1"/>
    <x v="6"/>
  </r>
  <r>
    <n v="2853"/>
    <n v="14750000"/>
    <s v="$10,000,000-$100,000,000"/>
    <x v="0"/>
    <x v="0"/>
    <x v="6"/>
  </r>
  <r>
    <n v="2854"/>
    <n v="12852000"/>
    <s v="$10,000,000-$100,000,000"/>
    <x v="0"/>
    <x v="0"/>
    <x v="6"/>
  </r>
  <r>
    <n v="2855"/>
    <n v="30000000"/>
    <s v="$10,000,000-$100,000,000"/>
    <x v="0"/>
    <x v="0"/>
    <x v="6"/>
  </r>
  <r>
    <n v="2856"/>
    <n v="0"/>
    <s v="$0"/>
    <x v="5"/>
    <x v="1"/>
    <x v="6"/>
  </r>
  <r>
    <n v="2857"/>
    <n v="0"/>
    <s v="$0"/>
    <x v="5"/>
    <x v="0"/>
    <x v="6"/>
  </r>
  <r>
    <n v="2858"/>
    <n v="2550000"/>
    <s v="$1,000,000-$10,000,000"/>
    <x v="2"/>
    <x v="0"/>
    <x v="6"/>
  </r>
  <r>
    <n v="2859"/>
    <n v="50000"/>
    <s v="$5,000-$100,000"/>
    <x v="4"/>
    <x v="0"/>
    <x v="6"/>
  </r>
  <r>
    <n v="2860"/>
    <n v="750000"/>
    <s v="$100,000-$1,000,000"/>
    <x v="3"/>
    <x v="0"/>
    <x v="6"/>
  </r>
  <r>
    <n v="2861"/>
    <n v="300000"/>
    <s v="$100,000-$1,000,000"/>
    <x v="3"/>
    <x v="0"/>
    <x v="6"/>
  </r>
  <r>
    <n v="2862"/>
    <n v="300000"/>
    <s v="$100,000-$1,000,000"/>
    <x v="3"/>
    <x v="0"/>
    <x v="6"/>
  </r>
  <r>
    <n v="2863"/>
    <n v="2750000"/>
    <s v="$1,000,000-$10,000,000"/>
    <x v="2"/>
    <x v="0"/>
    <x v="6"/>
  </r>
  <r>
    <n v="2864"/>
    <n v="7500000"/>
    <s v="$1,000,000-$10,000,000"/>
    <x v="2"/>
    <x v="0"/>
    <x v="6"/>
  </r>
  <r>
    <n v="2865"/>
    <n v="100000"/>
    <s v="$5,000-$100,000"/>
    <x v="4"/>
    <x v="0"/>
    <x v="6"/>
  </r>
  <r>
    <n v="2866"/>
    <n v="1000000"/>
    <s v="$100,000-$1,000,000"/>
    <x v="3"/>
    <x v="0"/>
    <x v="6"/>
  </r>
  <r>
    <n v="2867"/>
    <n v="500000"/>
    <s v="$100,000-$1,000,000"/>
    <x v="3"/>
    <x v="0"/>
    <x v="6"/>
  </r>
  <r>
    <n v="2868"/>
    <n v="50000"/>
    <s v="$5,000-$100,000"/>
    <x v="4"/>
    <x v="0"/>
    <x v="6"/>
  </r>
  <r>
    <n v="2869"/>
    <n v="160000000"/>
    <s v="$100,000,000-$1,100,000,000"/>
    <x v="1"/>
    <x v="0"/>
    <x v="6"/>
  </r>
  <r>
    <n v="2870"/>
    <n v="15000000"/>
    <s v="$10,000,000-$100,000,000"/>
    <x v="0"/>
    <x v="0"/>
    <x v="6"/>
  </r>
  <r>
    <n v="2871"/>
    <n v="0"/>
    <s v="$0"/>
    <x v="5"/>
    <x v="0"/>
    <x v="6"/>
  </r>
  <r>
    <n v="2872"/>
    <n v="160000000"/>
    <s v="$100,000,000-$1,100,000,000"/>
    <x v="1"/>
    <x v="0"/>
    <x v="6"/>
  </r>
  <r>
    <n v="2873"/>
    <n v="10000000"/>
    <s v="$1,000,000-$10,000,000"/>
    <x v="2"/>
    <x v="0"/>
    <x v="6"/>
  </r>
  <r>
    <n v="2874"/>
    <n v="67000000"/>
    <s v="$10,000,000-$100,000,000"/>
    <x v="0"/>
    <x v="0"/>
    <x v="6"/>
  </r>
  <r>
    <n v="2875"/>
    <n v="10000000"/>
    <s v="$1,000,000-$10,000,000"/>
    <x v="2"/>
    <x v="0"/>
    <x v="6"/>
  </r>
  <r>
    <n v="2876"/>
    <n v="7500000"/>
    <s v="$1,000,000-$10,000,000"/>
    <x v="2"/>
    <x v="0"/>
    <x v="6"/>
  </r>
  <r>
    <n v="2877"/>
    <n v="3000000"/>
    <s v="$1,000,000-$10,000,000"/>
    <x v="2"/>
    <x v="0"/>
    <x v="6"/>
  </r>
  <r>
    <n v="2878"/>
    <n v="300000"/>
    <s v="$100,000-$1,000,000"/>
    <x v="3"/>
    <x v="0"/>
    <x v="6"/>
  </r>
  <r>
    <n v="2879"/>
    <n v="3000000"/>
    <s v="$1,000,000-$10,000,000"/>
    <x v="2"/>
    <x v="0"/>
    <x v="6"/>
  </r>
  <r>
    <n v="2880"/>
    <n v="3000000"/>
    <s v="$1,000,000-$10,000,000"/>
    <x v="2"/>
    <x v="2"/>
    <x v="6"/>
  </r>
  <r>
    <n v="2881"/>
    <n v="300000"/>
    <s v="$100,000-$1,000,000"/>
    <x v="3"/>
    <x v="2"/>
    <x v="6"/>
  </r>
  <r>
    <n v="2882"/>
    <n v="37500000"/>
    <s v="$10,000,000-$100,000,000"/>
    <x v="0"/>
    <x v="0"/>
    <x v="6"/>
  </r>
  <r>
    <n v="2883"/>
    <n v="3000000"/>
    <s v="$1,000,000-$10,000,000"/>
    <x v="2"/>
    <x v="0"/>
    <x v="6"/>
  </r>
  <r>
    <n v="2884"/>
    <n v="3000000"/>
    <s v="$1,000,000-$10,000,000"/>
    <x v="2"/>
    <x v="0"/>
    <x v="6"/>
  </r>
  <r>
    <n v="2885"/>
    <n v="7500000"/>
    <s v="$1,000,000-$10,000,000"/>
    <x v="2"/>
    <x v="0"/>
    <x v="6"/>
  </r>
  <r>
    <n v="2886"/>
    <n v="7500000"/>
    <s v="$1,000,000-$10,000,000"/>
    <x v="2"/>
    <x v="0"/>
    <x v="6"/>
  </r>
  <r>
    <n v="2887"/>
    <n v="3000000"/>
    <s v="$1,000,000-$10,000,000"/>
    <x v="2"/>
    <x v="0"/>
    <x v="6"/>
  </r>
  <r>
    <n v="2888"/>
    <n v="3000000"/>
    <s v="$1,000,000-$10,000,000"/>
    <x v="2"/>
    <x v="0"/>
    <x v="6"/>
  </r>
  <r>
    <n v="2889"/>
    <n v="7500000"/>
    <s v="$1,000,000-$10,000,000"/>
    <x v="2"/>
    <x v="0"/>
    <x v="6"/>
  </r>
  <r>
    <n v="2890"/>
    <n v="7500000"/>
    <s v="$1,000,000-$10,000,000"/>
    <x v="2"/>
    <x v="0"/>
    <x v="6"/>
  </r>
  <r>
    <n v="2891"/>
    <n v="3000000"/>
    <s v="$1,000,000-$10,000,000"/>
    <x v="2"/>
    <x v="0"/>
    <x v="6"/>
  </r>
  <r>
    <n v="2892"/>
    <n v="17500000"/>
    <s v="$10,000,000-$100,000,000"/>
    <x v="0"/>
    <x v="0"/>
    <x v="6"/>
  </r>
  <r>
    <n v="2893"/>
    <n v="750000"/>
    <s v="$100,000-$1,000,000"/>
    <x v="3"/>
    <x v="0"/>
    <x v="6"/>
  </r>
  <r>
    <n v="2894"/>
    <n v="300000"/>
    <s v="$100,000-$1,000,000"/>
    <x v="3"/>
    <x v="0"/>
    <x v="6"/>
  </r>
  <r>
    <n v="2895"/>
    <n v="3000000"/>
    <s v="$1,000,000-$10,000,000"/>
    <x v="2"/>
    <x v="1"/>
    <x v="6"/>
  </r>
  <r>
    <n v="2896"/>
    <n v="3000000"/>
    <s v="$1,000,000-$10,000,000"/>
    <x v="2"/>
    <x v="1"/>
    <x v="6"/>
  </r>
  <r>
    <n v="2897"/>
    <n v="3000000"/>
    <s v="$1,000,000-$10,000,000"/>
    <x v="2"/>
    <x v="1"/>
    <x v="6"/>
  </r>
  <r>
    <n v="2898"/>
    <n v="3000000"/>
    <s v="$1,000,000-$10,000,000"/>
    <x v="2"/>
    <x v="0"/>
    <x v="6"/>
  </r>
  <r>
    <n v="2899"/>
    <n v="750000"/>
    <s v="$100,000-$1,000,000"/>
    <x v="3"/>
    <x v="0"/>
    <x v="6"/>
  </r>
  <r>
    <n v="2900"/>
    <n v="750000"/>
    <s v="$100,000-$1,000,000"/>
    <x v="3"/>
    <x v="0"/>
    <x v="6"/>
  </r>
  <r>
    <n v="2901"/>
    <n v="3000000"/>
    <s v="$1,000,000-$10,000,000"/>
    <x v="2"/>
    <x v="0"/>
    <x v="6"/>
  </r>
  <r>
    <n v="2902"/>
    <n v="300000"/>
    <s v="$100,000-$1,000,000"/>
    <x v="3"/>
    <x v="0"/>
    <x v="6"/>
  </r>
  <r>
    <n v="2903"/>
    <n v="3000000"/>
    <s v="$1,000,000-$10,000,000"/>
    <x v="2"/>
    <x v="0"/>
    <x v="6"/>
  </r>
  <r>
    <n v="2904"/>
    <n v="3000000"/>
    <s v="$1,000,000-$10,000,000"/>
    <x v="2"/>
    <x v="0"/>
    <x v="6"/>
  </r>
  <r>
    <n v="2905"/>
    <n v="3000000"/>
    <s v="$1,000,000-$10,000,000"/>
    <x v="2"/>
    <x v="0"/>
    <x v="6"/>
  </r>
  <r>
    <n v="2906"/>
    <n v="3000000"/>
    <s v="$1,000,000-$10,000,000"/>
    <x v="2"/>
    <x v="0"/>
    <x v="6"/>
  </r>
  <r>
    <n v="2907"/>
    <n v="300000"/>
    <s v="$100,000-$1,000,000"/>
    <x v="3"/>
    <x v="0"/>
    <x v="6"/>
  </r>
  <r>
    <n v="2908"/>
    <n v="750000"/>
    <s v="$100,000-$1,000,000"/>
    <x v="3"/>
    <x v="0"/>
    <x v="6"/>
  </r>
  <r>
    <n v="2909"/>
    <n v="750000"/>
    <s v="$100,000-$1,000,000"/>
    <x v="3"/>
    <x v="0"/>
    <x v="6"/>
  </r>
  <r>
    <n v="2910"/>
    <n v="300000"/>
    <s v="$100,000-$1,000,000"/>
    <x v="3"/>
    <x v="0"/>
    <x v="6"/>
  </r>
  <r>
    <n v="2911"/>
    <n v="300000"/>
    <s v="$100,000-$1,000,000"/>
    <x v="3"/>
    <x v="0"/>
    <x v="6"/>
  </r>
  <r>
    <n v="2912"/>
    <n v="3000000"/>
    <s v="$1,000,000-$10,000,000"/>
    <x v="2"/>
    <x v="0"/>
    <x v="6"/>
  </r>
  <r>
    <n v="2913"/>
    <n v="3000000"/>
    <s v="$1,000,000-$10,000,000"/>
    <x v="2"/>
    <x v="0"/>
    <x v="6"/>
  </r>
  <r>
    <n v="2914"/>
    <n v="17500000"/>
    <s v="$10,000,000-$100,000,000"/>
    <x v="0"/>
    <x v="0"/>
    <x v="6"/>
  </r>
  <r>
    <n v="2915"/>
    <n v="3000000"/>
    <s v="$1,000,000-$10,000,000"/>
    <x v="2"/>
    <x v="0"/>
    <x v="6"/>
  </r>
  <r>
    <n v="2916"/>
    <n v="3000000"/>
    <s v="$1,000,000-$10,000,000"/>
    <x v="2"/>
    <x v="0"/>
    <x v="6"/>
  </r>
  <r>
    <n v="2917"/>
    <n v="7500000"/>
    <s v="$1,000,000-$10,000,000"/>
    <x v="2"/>
    <x v="0"/>
    <x v="6"/>
  </r>
  <r>
    <n v="2918"/>
    <n v="3000000"/>
    <s v="$1,000,000-$10,000,000"/>
    <x v="2"/>
    <x v="0"/>
    <x v="6"/>
  </r>
  <r>
    <n v="2919"/>
    <n v="3000000"/>
    <s v="$1,000,000-$10,000,000"/>
    <x v="2"/>
    <x v="0"/>
    <x v="6"/>
  </r>
  <r>
    <n v="2920"/>
    <n v="3000000"/>
    <s v="$1,000,000-$10,000,000"/>
    <x v="2"/>
    <x v="2"/>
    <x v="6"/>
  </r>
  <r>
    <n v="2921"/>
    <n v="3000000"/>
    <s v="$1,000,000-$10,000,000"/>
    <x v="2"/>
    <x v="2"/>
    <x v="6"/>
  </r>
  <r>
    <n v="2922"/>
    <n v="300000"/>
    <s v="$100,000-$1,000,000"/>
    <x v="3"/>
    <x v="2"/>
    <x v="6"/>
  </r>
  <r>
    <n v="2923"/>
    <n v="750000"/>
    <s v="$100,000-$1,000,000"/>
    <x v="3"/>
    <x v="2"/>
    <x v="6"/>
  </r>
  <r>
    <n v="2924"/>
    <n v="3000000"/>
    <s v="$1,000,000-$10,000,000"/>
    <x v="2"/>
    <x v="2"/>
    <x v="6"/>
  </r>
  <r>
    <n v="2925"/>
    <n v="750000"/>
    <s v="$100,000-$1,000,000"/>
    <x v="3"/>
    <x v="2"/>
    <x v="6"/>
  </r>
  <r>
    <n v="2926"/>
    <n v="3000000"/>
    <s v="$1,000,000-$10,000,000"/>
    <x v="2"/>
    <x v="3"/>
    <x v="6"/>
  </r>
  <r>
    <n v="2927"/>
    <n v="3000000"/>
    <s v="$1,000,000-$10,000,000"/>
    <x v="2"/>
    <x v="0"/>
    <x v="6"/>
  </r>
  <r>
    <n v="2928"/>
    <n v="3000000"/>
    <s v="$1,000,000-$10,000,000"/>
    <x v="2"/>
    <x v="0"/>
    <x v="6"/>
  </r>
  <r>
    <n v="2929"/>
    <n v="3000000"/>
    <s v="$1,000,000-$10,000,000"/>
    <x v="2"/>
    <x v="1"/>
    <x v="6"/>
  </r>
  <r>
    <n v="2930"/>
    <n v="300000"/>
    <s v="$100,000-$1,000,000"/>
    <x v="3"/>
    <x v="1"/>
    <x v="6"/>
  </r>
  <r>
    <n v="2931"/>
    <n v="3000000"/>
    <s v="$1,000,000-$10,000,000"/>
    <x v="2"/>
    <x v="1"/>
    <x v="6"/>
  </r>
  <r>
    <n v="2932"/>
    <n v="17500000"/>
    <s v="$10,000,000-$100,000,000"/>
    <x v="0"/>
    <x v="0"/>
    <x v="6"/>
  </r>
  <r>
    <n v="2933"/>
    <n v="3000000"/>
    <s v="$1,000,000-$10,000,000"/>
    <x v="2"/>
    <x v="0"/>
    <x v="6"/>
  </r>
  <r>
    <n v="2934"/>
    <n v="7500000"/>
    <s v="$1,000,000-$10,000,000"/>
    <x v="2"/>
    <x v="0"/>
    <x v="6"/>
  </r>
  <r>
    <n v="2935"/>
    <n v="17500000"/>
    <s v="$10,000,000-$100,000,000"/>
    <x v="0"/>
    <x v="0"/>
    <x v="6"/>
  </r>
  <r>
    <n v="2936"/>
    <n v="17500000"/>
    <s v="$10,000,000-$100,000,000"/>
    <x v="0"/>
    <x v="0"/>
    <x v="6"/>
  </r>
  <r>
    <n v="2937"/>
    <n v="3000000"/>
    <s v="$1,000,000-$10,000,000"/>
    <x v="2"/>
    <x v="0"/>
    <x v="6"/>
  </r>
  <r>
    <n v="2938"/>
    <n v="17500000"/>
    <s v="$10,000,000-$100,000,000"/>
    <x v="0"/>
    <x v="1"/>
    <x v="6"/>
  </r>
  <r>
    <n v="2939"/>
    <n v="300000"/>
    <s v="$100,000-$1,000,000"/>
    <x v="3"/>
    <x v="0"/>
    <x v="6"/>
  </r>
  <r>
    <n v="2940"/>
    <n v="3000000"/>
    <s v="$1,000,000-$10,000,000"/>
    <x v="2"/>
    <x v="0"/>
    <x v="6"/>
  </r>
  <r>
    <n v="2941"/>
    <n v="3000000"/>
    <s v="$1,000,000-$10,000,000"/>
    <x v="2"/>
    <x v="0"/>
    <x v="6"/>
  </r>
  <r>
    <n v="2942"/>
    <n v="7500000"/>
    <s v="$1,000,000-$10,000,000"/>
    <x v="2"/>
    <x v="0"/>
    <x v="6"/>
  </r>
  <r>
    <n v="2943"/>
    <n v="7500000"/>
    <s v="$1,000,000-$10,000,000"/>
    <x v="2"/>
    <x v="0"/>
    <x v="6"/>
  </r>
  <r>
    <n v="2944"/>
    <n v="17500000"/>
    <s v="$10,000,000-$100,000,000"/>
    <x v="0"/>
    <x v="0"/>
    <x v="6"/>
  </r>
  <r>
    <n v="2945"/>
    <n v="55000000"/>
    <s v="$10,000,000-$100,000,000"/>
    <x v="0"/>
    <x v="0"/>
    <x v="6"/>
  </r>
  <r>
    <n v="2946"/>
    <n v="55000000"/>
    <s v="$10,000,000-$100,000,000"/>
    <x v="0"/>
    <x v="0"/>
    <x v="6"/>
  </r>
  <r>
    <n v="2947"/>
    <n v="55000000"/>
    <s v="$10,000,000-$100,000,000"/>
    <x v="0"/>
    <x v="0"/>
    <x v="6"/>
  </r>
  <r>
    <n v="2948"/>
    <n v="247000000"/>
    <s v="$100,000,000-$1,100,000,000"/>
    <x v="1"/>
    <x v="0"/>
    <x v="6"/>
  </r>
  <r>
    <n v="2949"/>
    <n v="104000000"/>
    <s v="$100,000,000-$1,100,000,000"/>
    <x v="1"/>
    <x v="1"/>
    <x v="6"/>
  </r>
  <r>
    <n v="2950"/>
    <n v="63000000"/>
    <s v="$10,000,000-$100,000,000"/>
    <x v="0"/>
    <x v="0"/>
    <x v="6"/>
  </r>
  <r>
    <n v="2951"/>
    <n v="32000000"/>
    <s v="$10,000,000-$100,000,000"/>
    <x v="0"/>
    <x v="1"/>
    <x v="6"/>
  </r>
  <r>
    <n v="2952"/>
    <n v="60000000"/>
    <s v="$10,000,000-$100,000,000"/>
    <x v="0"/>
    <x v="0"/>
    <x v="6"/>
  </r>
  <r>
    <n v="2953"/>
    <n v="55000000"/>
    <s v="$10,000,000-$100,000,000"/>
    <x v="0"/>
    <x v="0"/>
    <x v="6"/>
  </r>
  <r>
    <n v="2954"/>
    <n v="0"/>
    <s v="$0"/>
    <x v="5"/>
    <x v="3"/>
    <x v="6"/>
  </r>
  <r>
    <n v="2955"/>
    <n v="0"/>
    <s v="$0"/>
    <x v="5"/>
    <x v="0"/>
    <x v="6"/>
  </r>
  <r>
    <n v="2956"/>
    <n v="27000000"/>
    <s v="$10,000,000-$100,000,000"/>
    <x v="0"/>
    <x v="1"/>
    <x v="6"/>
  </r>
  <r>
    <n v="2957"/>
    <n v="88000000"/>
    <s v="$10,000,000-$100,000,000"/>
    <x v="0"/>
    <x v="1"/>
    <x v="6"/>
  </r>
  <r>
    <n v="2958"/>
    <n v="3500000"/>
    <s v="$1,000,000-$10,000,000"/>
    <x v="2"/>
    <x v="0"/>
    <x v="6"/>
  </r>
  <r>
    <n v="2959"/>
    <n v="100000000"/>
    <s v="$10,000,000-$100,000,000"/>
    <x v="0"/>
    <x v="1"/>
    <x v="6"/>
  </r>
  <r>
    <n v="2960"/>
    <n v="7500000"/>
    <s v="$1,000,000-$10,000,000"/>
    <x v="2"/>
    <x v="0"/>
    <x v="6"/>
  </r>
  <r>
    <n v="2961"/>
    <n v="0"/>
    <s v="$0"/>
    <x v="5"/>
    <x v="2"/>
    <x v="6"/>
  </r>
  <r>
    <n v="2962"/>
    <n v="3000000"/>
    <s v="$1,000,000-$10,000,000"/>
    <x v="2"/>
    <x v="0"/>
    <x v="6"/>
  </r>
  <r>
    <n v="2963"/>
    <n v="3000000"/>
    <s v="$1,000,000-$10,000,000"/>
    <x v="2"/>
    <x v="0"/>
    <x v="6"/>
  </r>
  <r>
    <n v="2964"/>
    <n v="3000000"/>
    <s v="$1,000,000-$10,000,000"/>
    <x v="2"/>
    <x v="0"/>
    <x v="6"/>
  </r>
  <r>
    <n v="2965"/>
    <n v="17500000"/>
    <s v="$10,000,000-$100,000,000"/>
    <x v="0"/>
    <x v="0"/>
    <x v="6"/>
  </r>
  <r>
    <n v="2966"/>
    <n v="7500000"/>
    <s v="$1,000,000-$10,000,000"/>
    <x v="2"/>
    <x v="0"/>
    <x v="6"/>
  </r>
  <r>
    <n v="2967"/>
    <n v="1000000"/>
    <s v="$100,000-$1,000,000"/>
    <x v="3"/>
    <x v="0"/>
    <x v="6"/>
  </r>
  <r>
    <n v="2968"/>
    <n v="5000000"/>
    <s v="$1,000,000-$10,000,000"/>
    <x v="2"/>
    <x v="0"/>
    <x v="6"/>
  </r>
  <r>
    <n v="2969"/>
    <n v="1000000"/>
    <s v="$100,000-$1,000,000"/>
    <x v="3"/>
    <x v="0"/>
    <x v="6"/>
  </r>
  <r>
    <n v="2970"/>
    <n v="1365000"/>
    <s v="$1,000,000-$10,000,000"/>
    <x v="2"/>
    <x v="0"/>
    <x v="6"/>
  </r>
  <r>
    <n v="2971"/>
    <n v="1000000"/>
    <s v="$100,000-$1,000,000"/>
    <x v="3"/>
    <x v="0"/>
    <x v="6"/>
  </r>
  <r>
    <n v="2972"/>
    <n v="700000"/>
    <s v="$100,000-$1,000,000"/>
    <x v="3"/>
    <x v="0"/>
    <x v="6"/>
  </r>
  <r>
    <n v="2973"/>
    <n v="1200000"/>
    <s v="$1,000,000-$10,000,000"/>
    <x v="2"/>
    <x v="0"/>
    <x v="6"/>
  </r>
  <r>
    <n v="2974"/>
    <n v="820000"/>
    <s v="$100,000-$1,000,000"/>
    <x v="3"/>
    <x v="0"/>
    <x v="6"/>
  </r>
  <r>
    <n v="2975"/>
    <n v="35000"/>
    <s v="$5,000-$100,000"/>
    <x v="4"/>
    <x v="0"/>
    <x v="6"/>
  </r>
  <r>
    <n v="2976"/>
    <n v="38000"/>
    <s v="$5,000-$100,000"/>
    <x v="4"/>
    <x v="0"/>
    <x v="6"/>
  </r>
  <r>
    <n v="2977"/>
    <n v="12000"/>
    <s v="$5,000-$100,000"/>
    <x v="4"/>
    <x v="0"/>
    <x v="6"/>
  </r>
  <r>
    <n v="2978"/>
    <n v="196000"/>
    <s v="$100,000-$1,000,000"/>
    <x v="3"/>
    <x v="0"/>
    <x v="6"/>
  </r>
  <r>
    <n v="2979"/>
    <n v="3000000"/>
    <s v="$1,000,000-$10,000,000"/>
    <x v="2"/>
    <x v="0"/>
    <x v="6"/>
  </r>
  <r>
    <n v="2980"/>
    <n v="0"/>
    <s v="$0"/>
    <x v="5"/>
    <x v="0"/>
    <x v="6"/>
  </r>
  <r>
    <n v="2981"/>
    <n v="0"/>
    <s v="$0"/>
    <x v="5"/>
    <x v="0"/>
    <x v="6"/>
  </r>
  <r>
    <n v="2982"/>
    <n v="37500000"/>
    <s v="$10,000,000-$100,000,000"/>
    <x v="0"/>
    <x v="0"/>
    <x v="6"/>
  </r>
  <r>
    <n v="2983"/>
    <n v="13200000000"/>
    <s v="$1,100 (M)+"/>
    <x v="6"/>
    <x v="0"/>
    <x v="6"/>
  </r>
  <r>
    <n v="2984"/>
    <n v="7500000"/>
    <s v="$1,000,000-$10,000,000"/>
    <x v="2"/>
    <x v="0"/>
    <x v="6"/>
  </r>
  <r>
    <n v="2985"/>
    <n v="2700000"/>
    <s v="$1,000,000-$10,000,000"/>
    <x v="2"/>
    <x v="0"/>
    <x v="6"/>
  </r>
  <r>
    <n v="2986"/>
    <n v="1493763.06"/>
    <s v="$1,000,000-$10,000,000"/>
    <x v="2"/>
    <x v="0"/>
    <x v="6"/>
  </r>
  <r>
    <n v="2987"/>
    <n v="50500000"/>
    <s v="$10,000,000-$100,000,000"/>
    <x v="0"/>
    <x v="0"/>
    <x v="6"/>
  </r>
  <r>
    <n v="2988"/>
    <n v="440000000"/>
    <s v="$100,000,000-$1,100,000,000"/>
    <x v="1"/>
    <x v="0"/>
    <x v="6"/>
  </r>
  <r>
    <n v="2989"/>
    <n v="300000"/>
    <s v="$100,000-$1,000,000"/>
    <x v="3"/>
    <x v="0"/>
    <x v="6"/>
  </r>
  <r>
    <n v="2990"/>
    <n v="15000000"/>
    <s v="$10,000,000-$100,000,000"/>
    <x v="0"/>
    <x v="0"/>
    <x v="6"/>
  </r>
  <r>
    <n v="2991"/>
    <n v="16300000"/>
    <s v="$10,000,000-$100,000,000"/>
    <x v="0"/>
    <x v="0"/>
    <x v="6"/>
  </r>
  <r>
    <n v="2992"/>
    <n v="150000"/>
    <s v="$100,000-$1,000,000"/>
    <x v="3"/>
    <x v="0"/>
    <x v="6"/>
  </r>
  <r>
    <n v="2993"/>
    <n v="2700000"/>
    <s v="$1,000,000-$10,000,000"/>
    <x v="2"/>
    <x v="0"/>
    <x v="6"/>
  </r>
  <r>
    <n v="2994"/>
    <n v="24750000"/>
    <s v="$10,000,000-$100,000,000"/>
    <x v="0"/>
    <x v="0"/>
    <x v="6"/>
  </r>
  <r>
    <n v="2995"/>
    <n v="48000000"/>
    <s v="$10,000,000-$100,000,000"/>
    <x v="0"/>
    <x v="0"/>
    <x v="6"/>
  </r>
  <r>
    <n v="2996"/>
    <n v="6000000"/>
    <s v="$1,000,000-$10,000,000"/>
    <x v="2"/>
    <x v="0"/>
    <x v="6"/>
  </r>
  <r>
    <n v="2997"/>
    <n v="2550000"/>
    <s v="$1,000,000-$10,000,000"/>
    <x v="2"/>
    <x v="0"/>
    <x v="6"/>
  </r>
  <r>
    <n v="2998"/>
    <n v="5889210.4000000004"/>
    <s v="$1,000,000-$10,000,000"/>
    <x v="2"/>
    <x v="0"/>
    <x v="6"/>
  </r>
  <r>
    <n v="2999"/>
    <n v="10819000"/>
    <s v="$10,000,000-$100,000,000"/>
    <x v="0"/>
    <x v="0"/>
    <x v="6"/>
  </r>
  <r>
    <n v="3000"/>
    <n v="2575000"/>
    <s v="$1,000,000-$10,000,000"/>
    <x v="2"/>
    <x v="0"/>
    <x v="6"/>
  </r>
  <r>
    <n v="3001"/>
    <n v="505876797.5"/>
    <s v="$100,000,000-$1,100,000,000"/>
    <x v="1"/>
    <x v="0"/>
    <x v="6"/>
  </r>
  <r>
    <n v="3002"/>
    <n v="6900000"/>
    <s v="$1,000,000-$10,000,000"/>
    <x v="2"/>
    <x v="0"/>
    <x v="6"/>
  </r>
  <r>
    <n v="3003"/>
    <n v="24750000"/>
    <s v="$10,000,000-$100,000,000"/>
    <x v="0"/>
    <x v="0"/>
    <x v="6"/>
  </r>
  <r>
    <n v="3004"/>
    <n v="572276.5"/>
    <s v="$100,000-$1,000,000"/>
    <x v="3"/>
    <x v="0"/>
    <x v="6"/>
  </r>
  <r>
    <n v="3005"/>
    <n v="36750000"/>
    <s v="$10,000,000-$100,000,000"/>
    <x v="0"/>
    <x v="0"/>
    <x v="6"/>
  </r>
  <r>
    <n v="3006"/>
    <n v="12750000"/>
    <s v="$10,000,000-$100,000,000"/>
    <x v="0"/>
    <x v="0"/>
    <x v="6"/>
  </r>
  <r>
    <n v="3007"/>
    <n v="55000000"/>
    <s v="$10,000,000-$100,000,000"/>
    <x v="0"/>
    <x v="0"/>
    <x v="6"/>
  </r>
  <r>
    <n v="3008"/>
    <n v="11002416"/>
    <s v="$10,000,000-$100,000,000"/>
    <x v="0"/>
    <x v="0"/>
    <x v="6"/>
  </r>
  <r>
    <n v="3009"/>
    <n v="13500000"/>
    <s v="$10,000,000-$100,000,000"/>
    <x v="0"/>
    <x v="0"/>
    <x v="6"/>
  </r>
  <r>
    <n v="3010"/>
    <n v="52500000"/>
    <s v="$10,000,000-$100,000,000"/>
    <x v="0"/>
    <x v="0"/>
    <x v="6"/>
  </r>
  <r>
    <n v="3011"/>
    <n v="2550000"/>
    <s v="$1,000,000-$10,000,000"/>
    <x v="2"/>
    <x v="0"/>
    <x v="6"/>
  </r>
  <r>
    <n v="3012"/>
    <n v="511490"/>
    <s v="$100,000-$1,000,000"/>
    <x v="3"/>
    <x v="0"/>
    <x v="6"/>
  </r>
  <r>
    <n v="3013"/>
    <n v="1397500000"/>
    <s v="$1,100 (M)+"/>
    <x v="6"/>
    <x v="0"/>
    <x v="6"/>
  </r>
  <r>
    <n v="3014"/>
    <n v="6750000"/>
    <s v="$1,000,000-$10,000,000"/>
    <x v="2"/>
    <x v="0"/>
    <x v="6"/>
  </r>
  <r>
    <n v="3015"/>
    <n v="165097472"/>
    <s v="$100,000,000-$1,100,000,000"/>
    <x v="1"/>
    <x v="0"/>
    <x v="6"/>
  </r>
  <r>
    <n v="3016"/>
    <n v="3600000"/>
    <s v="$1,000,000-$10,000,000"/>
    <x v="2"/>
    <x v="0"/>
    <x v="6"/>
  </r>
  <r>
    <n v="3017"/>
    <n v="5250000"/>
    <s v="$1,000,000-$10,000,000"/>
    <x v="2"/>
    <x v="0"/>
    <x v="6"/>
  </r>
  <r>
    <n v="3018"/>
    <n v="8556000"/>
    <s v="$1,000,000-$10,000,000"/>
    <x v="2"/>
    <x v="0"/>
    <x v="6"/>
  </r>
  <r>
    <n v="3019"/>
    <n v="18550000"/>
    <s v="$10,000,000-$100,000,000"/>
    <x v="0"/>
    <x v="1"/>
    <x v="6"/>
  </r>
  <r>
    <n v="3020"/>
    <n v="11400000"/>
    <s v="$10,000,000-$100,000,000"/>
    <x v="0"/>
    <x v="0"/>
    <x v="6"/>
  </r>
  <r>
    <n v="3021"/>
    <n v="12300000"/>
    <s v="$10,000,000-$100,000,000"/>
    <x v="0"/>
    <x v="0"/>
    <x v="6"/>
  </r>
  <r>
    <n v="3022"/>
    <n v="15200000"/>
    <s v="$10,000,000-$100,000,000"/>
    <x v="0"/>
    <x v="0"/>
    <x v="6"/>
  </r>
  <r>
    <n v="3023"/>
    <n v="27230000"/>
    <s v="$10,000,000-$100,000,000"/>
    <x v="0"/>
    <x v="1"/>
    <x v="6"/>
  </r>
  <r>
    <n v="3024"/>
    <n v="16310000"/>
    <s v="$10,000,000-$100,000,000"/>
    <x v="0"/>
    <x v="0"/>
    <x v="6"/>
  </r>
  <r>
    <n v="3025"/>
    <n v="28220000"/>
    <s v="$10,000,000-$100,000,000"/>
    <x v="0"/>
    <x v="0"/>
    <x v="6"/>
  </r>
  <r>
    <n v="3026"/>
    <n v="26190000"/>
    <s v="$10,000,000-$100,000,000"/>
    <x v="0"/>
    <x v="1"/>
    <x v="6"/>
  </r>
  <r>
    <n v="3027"/>
    <n v="16085000"/>
    <s v="$10,000,000-$100,000,000"/>
    <x v="0"/>
    <x v="1"/>
    <x v="6"/>
  </r>
  <r>
    <n v="3028"/>
    <n v="12485000"/>
    <s v="$10,000,000-$100,000,000"/>
    <x v="0"/>
    <x v="0"/>
    <x v="6"/>
  </r>
  <r>
    <n v="3029"/>
    <n v="11350000"/>
    <s v="$10,000,000-$100,000,000"/>
    <x v="0"/>
    <x v="0"/>
    <x v="6"/>
  </r>
  <r>
    <n v="3030"/>
    <n v="9980000"/>
    <s v="$1,000,000-$10,000,000"/>
    <x v="2"/>
    <x v="0"/>
    <x v="6"/>
  </r>
  <r>
    <n v="3031"/>
    <n v="10785000"/>
    <s v="$10,000,000-$100,000,000"/>
    <x v="0"/>
    <x v="0"/>
    <x v="6"/>
  </r>
  <r>
    <n v="3032"/>
    <n v="16527500"/>
    <s v="$10,000,000-$100,000,000"/>
    <x v="0"/>
    <x v="0"/>
    <x v="6"/>
  </r>
  <r>
    <n v="3033"/>
    <n v="23065000"/>
    <s v="$10,000,000-$100,000,000"/>
    <x v="0"/>
    <x v="0"/>
    <x v="6"/>
  </r>
  <r>
    <n v="3034"/>
    <n v="18075000"/>
    <s v="$10,000,000-$100,000,000"/>
    <x v="0"/>
    <x v="0"/>
    <x v="6"/>
  </r>
  <r>
    <n v="3035"/>
    <n v="14260000"/>
    <s v="$10,000,000-$100,000,000"/>
    <x v="0"/>
    <x v="0"/>
    <x v="6"/>
  </r>
  <r>
    <n v="3036"/>
    <n v="13130000"/>
    <s v="$10,000,000-$100,000,000"/>
    <x v="0"/>
    <x v="0"/>
    <x v="6"/>
  </r>
  <r>
    <n v="3037"/>
    <n v="18040000"/>
    <s v="$10,000,000-$100,000,000"/>
    <x v="0"/>
    <x v="0"/>
    <x v="6"/>
  </r>
  <r>
    <n v="3038"/>
    <n v="7400000"/>
    <s v="$1,000,000-$10,000,000"/>
    <x v="2"/>
    <x v="0"/>
    <x v="6"/>
  </r>
  <r>
    <n v="3039"/>
    <n v="15125000"/>
    <s v="$10,000,000-$100,000,000"/>
    <x v="0"/>
    <x v="1"/>
    <x v="6"/>
  </r>
  <r>
    <n v="3040"/>
    <n v="19290000"/>
    <s v="$10,000,000-$100,000,000"/>
    <x v="0"/>
    <x v="0"/>
    <x v="6"/>
  </r>
  <r>
    <n v="3041"/>
    <n v="37500000"/>
    <s v="$10,000,000-$100,000,000"/>
    <x v="0"/>
    <x v="0"/>
    <x v="6"/>
  </r>
  <r>
    <n v="3042"/>
    <n v="17500000"/>
    <s v="$10,000,000-$100,000,000"/>
    <x v="0"/>
    <x v="0"/>
    <x v="6"/>
  </r>
  <r>
    <n v="3043"/>
    <n v="7500000"/>
    <s v="$1,000,000-$10,000,000"/>
    <x v="2"/>
    <x v="0"/>
    <x v="6"/>
  </r>
  <r>
    <n v="3044"/>
    <n v="1000000"/>
    <s v="$100,000-$1,000,000"/>
    <x v="3"/>
    <x v="0"/>
    <x v="6"/>
  </r>
  <r>
    <n v="3045"/>
    <n v="17500000"/>
    <s v="$10,000,000-$100,000,000"/>
    <x v="0"/>
    <x v="1"/>
    <x v="6"/>
  </r>
  <r>
    <n v="3046"/>
    <n v="17500000"/>
    <s v="$10,000,000-$100,000,000"/>
    <x v="0"/>
    <x v="0"/>
    <x v="6"/>
  </r>
  <r>
    <n v="3047"/>
    <n v="3000000"/>
    <s v="$1,000,000-$10,000,000"/>
    <x v="2"/>
    <x v="0"/>
    <x v="6"/>
  </r>
  <r>
    <n v="3048"/>
    <n v="17500000"/>
    <s v="$10,000,000-$100,000,000"/>
    <x v="0"/>
    <x v="0"/>
    <x v="6"/>
  </r>
  <r>
    <n v="3049"/>
    <n v="300000"/>
    <s v="$100,000-$1,000,000"/>
    <x v="3"/>
    <x v="0"/>
    <x v="6"/>
  </r>
  <r>
    <n v="3050"/>
    <n v="3000000"/>
    <s v="$1,000,000-$10,000,000"/>
    <x v="2"/>
    <x v="1"/>
    <x v="6"/>
  </r>
  <r>
    <n v="3051"/>
    <n v="3000000"/>
    <s v="$1,000,000-$10,000,000"/>
    <x v="2"/>
    <x v="0"/>
    <x v="6"/>
  </r>
  <r>
    <n v="3052"/>
    <n v="0"/>
    <s v="$0"/>
    <x v="5"/>
    <x v="0"/>
    <x v="6"/>
  </r>
  <r>
    <n v="3053"/>
    <n v="3000000"/>
    <s v="$1,000,000-$10,000,000"/>
    <x v="2"/>
    <x v="0"/>
    <x v="6"/>
  </r>
  <r>
    <n v="3054"/>
    <n v="300000"/>
    <s v="$100,000-$1,000,000"/>
    <x v="3"/>
    <x v="0"/>
    <x v="6"/>
  </r>
  <r>
    <n v="3055"/>
    <n v="3000000"/>
    <s v="$1,000,000-$10,000,000"/>
    <x v="2"/>
    <x v="0"/>
    <x v="6"/>
  </r>
  <r>
    <n v="3056"/>
    <n v="75000000"/>
    <s v="$10,000,000-$100,000,000"/>
    <x v="0"/>
    <x v="1"/>
    <x v="6"/>
  </r>
  <r>
    <n v="3057"/>
    <n v="17500000"/>
    <s v="$10,000,000-$100,000,000"/>
    <x v="0"/>
    <x v="0"/>
    <x v="6"/>
  </r>
  <r>
    <n v="3058"/>
    <n v="17500000"/>
    <s v="$10,000,000-$100,000,000"/>
    <x v="0"/>
    <x v="1"/>
    <x v="6"/>
  </r>
  <r>
    <n v="3059"/>
    <n v="17500000"/>
    <s v="$10,000,000-$100,000,000"/>
    <x v="0"/>
    <x v="0"/>
    <x v="6"/>
  </r>
  <r>
    <n v="3060"/>
    <n v="0"/>
    <s v="$0"/>
    <x v="5"/>
    <x v="0"/>
    <x v="6"/>
  </r>
  <r>
    <n v="3061"/>
    <n v="0"/>
    <s v="$0"/>
    <x v="5"/>
    <x v="1"/>
    <x v="6"/>
  </r>
  <r>
    <n v="3062"/>
    <n v="0"/>
    <s v="$0"/>
    <x v="5"/>
    <x v="0"/>
    <x v="6"/>
  </r>
  <r>
    <n v="3063"/>
    <n v="0"/>
    <s v="$0"/>
    <x v="5"/>
    <x v="0"/>
    <x v="6"/>
  </r>
  <r>
    <n v="3064"/>
    <n v="100000"/>
    <s v="$5,000-$100,000"/>
    <x v="4"/>
    <x v="0"/>
    <x v="6"/>
  </r>
  <r>
    <n v="3065"/>
    <n v="2550000"/>
    <s v="$1,000,000-$10,000,000"/>
    <x v="2"/>
    <x v="0"/>
    <x v="6"/>
  </r>
  <r>
    <n v="3066"/>
    <n v="550000"/>
    <s v="$100,000-$1,000,000"/>
    <x v="3"/>
    <x v="0"/>
    <x v="6"/>
  </r>
  <r>
    <n v="3067"/>
    <n v="0"/>
    <s v="$0"/>
    <x v="5"/>
    <x v="0"/>
    <x v="6"/>
  </r>
  <r>
    <n v="3068"/>
    <n v="75000000"/>
    <s v="$10,000,000-$100,000,000"/>
    <x v="0"/>
    <x v="0"/>
    <x v="6"/>
  </r>
  <r>
    <n v="3069"/>
    <n v="0"/>
    <s v="$0"/>
    <x v="5"/>
    <x v="0"/>
    <x v="6"/>
  </r>
  <r>
    <n v="3070"/>
    <n v="3000000"/>
    <s v="$1,000,000-$10,000,000"/>
    <x v="2"/>
    <x v="0"/>
    <x v="6"/>
  </r>
  <r>
    <n v="3071"/>
    <n v="3000000"/>
    <s v="$1,000,000-$10,000,000"/>
    <x v="2"/>
    <x v="0"/>
    <x v="6"/>
  </r>
  <r>
    <n v="3072"/>
    <n v="3000000"/>
    <s v="$1,000,000-$10,000,000"/>
    <x v="2"/>
    <x v="0"/>
    <x v="6"/>
  </r>
  <r>
    <n v="3073"/>
    <n v="750000"/>
    <s v="$100,000-$1,000,000"/>
    <x v="3"/>
    <x v="0"/>
    <x v="6"/>
  </r>
  <r>
    <n v="3074"/>
    <n v="300000"/>
    <s v="$100,000-$1,000,000"/>
    <x v="3"/>
    <x v="0"/>
    <x v="6"/>
  </r>
  <r>
    <n v="3075"/>
    <n v="300000"/>
    <s v="$100,000-$1,000,000"/>
    <x v="3"/>
    <x v="0"/>
    <x v="6"/>
  </r>
  <r>
    <n v="3076"/>
    <n v="300000"/>
    <s v="$100,000-$1,000,000"/>
    <x v="3"/>
    <x v="0"/>
    <x v="6"/>
  </r>
  <r>
    <n v="3077"/>
    <n v="2750000"/>
    <s v="$1,000,000-$10,000,000"/>
    <x v="2"/>
    <x v="0"/>
    <x v="6"/>
  </r>
  <r>
    <n v="3078"/>
    <n v="300000"/>
    <s v="$100,000-$1,000,000"/>
    <x v="3"/>
    <x v="0"/>
    <x v="6"/>
  </r>
  <r>
    <n v="3079"/>
    <n v="300000"/>
    <s v="$100,000-$1,000,000"/>
    <x v="3"/>
    <x v="0"/>
    <x v="6"/>
  </r>
  <r>
    <n v="3080"/>
    <n v="7500000"/>
    <s v="$1,000,000-$10,000,000"/>
    <x v="2"/>
    <x v="0"/>
    <x v="6"/>
  </r>
  <r>
    <n v="3081"/>
    <n v="2750000"/>
    <s v="$1,000,000-$10,000,000"/>
    <x v="2"/>
    <x v="0"/>
    <x v="6"/>
  </r>
  <r>
    <n v="3082"/>
    <n v="3000000"/>
    <s v="$1,000,000-$10,000,000"/>
    <x v="2"/>
    <x v="0"/>
    <x v="6"/>
  </r>
  <r>
    <n v="3083"/>
    <n v="2750000"/>
    <s v="$1,000,000-$10,000,000"/>
    <x v="2"/>
    <x v="0"/>
    <x v="6"/>
  </r>
  <r>
    <n v="3084"/>
    <n v="5000000"/>
    <s v="$1,000,000-$10,000,000"/>
    <x v="2"/>
    <x v="0"/>
    <x v="6"/>
  </r>
  <r>
    <n v="3085"/>
    <n v="1000000"/>
    <s v="$100,000-$1,000,000"/>
    <x v="3"/>
    <x v="0"/>
    <x v="6"/>
  </r>
  <r>
    <n v="3086"/>
    <n v="750000"/>
    <s v="$100,000-$1,000,000"/>
    <x v="3"/>
    <x v="0"/>
    <x v="6"/>
  </r>
  <r>
    <n v="3087"/>
    <n v="50000000"/>
    <s v="$10,000,000-$100,000,000"/>
    <x v="0"/>
    <x v="0"/>
    <x v="6"/>
  </r>
  <r>
    <n v="3088"/>
    <n v="0"/>
    <s v="$0"/>
    <x v="5"/>
    <x v="3"/>
    <x v="6"/>
  </r>
  <r>
    <n v="3089"/>
    <n v="0"/>
    <s v="$0"/>
    <x v="5"/>
    <x v="0"/>
    <x v="6"/>
  </r>
  <r>
    <n v="3090"/>
    <n v="103000"/>
    <s v="$100,000-$1,000,000"/>
    <x v="3"/>
    <x v="0"/>
    <x v="6"/>
  </r>
  <r>
    <n v="3091"/>
    <n v="36000"/>
    <s v="$5,000-$100,000"/>
    <x v="4"/>
    <x v="0"/>
    <x v="6"/>
  </r>
  <r>
    <n v="3092"/>
    <n v="45000"/>
    <s v="$5,000-$100,000"/>
    <x v="4"/>
    <x v="0"/>
    <x v="6"/>
  </r>
  <r>
    <n v="3093"/>
    <n v="3000000"/>
    <s v="$1,000,000-$10,000,000"/>
    <x v="2"/>
    <x v="0"/>
    <x v="6"/>
  </r>
  <r>
    <n v="3094"/>
    <n v="0"/>
    <s v="$0"/>
    <x v="5"/>
    <x v="0"/>
    <x v="6"/>
  </r>
  <r>
    <n v="3095"/>
    <n v="0"/>
    <s v="$0"/>
    <x v="5"/>
    <x v="0"/>
    <x v="6"/>
  </r>
  <r>
    <n v="3096"/>
    <n v="0"/>
    <s v="$0"/>
    <x v="5"/>
    <x v="0"/>
    <x v="6"/>
  </r>
  <r>
    <n v="3097"/>
    <n v="0"/>
    <s v="$0"/>
    <x v="5"/>
    <x v="0"/>
    <x v="6"/>
  </r>
  <r>
    <n v="3098"/>
    <n v="0"/>
    <s v="$0"/>
    <x v="5"/>
    <x v="0"/>
    <x v="6"/>
  </r>
  <r>
    <n v="3099"/>
    <n v="3000000"/>
    <s v="$1,000,000-$10,000,000"/>
    <x v="2"/>
    <x v="0"/>
    <x v="6"/>
  </r>
  <r>
    <n v="3100"/>
    <n v="40000000"/>
    <s v="$10,000,000-$100,000,000"/>
    <x v="0"/>
    <x v="0"/>
    <x v="6"/>
  </r>
  <r>
    <n v="3101"/>
    <n v="41800000"/>
    <s v="$10,000,000-$100,000,000"/>
    <x v="0"/>
    <x v="0"/>
    <x v="6"/>
  </r>
  <r>
    <n v="3102"/>
    <n v="41300000"/>
    <s v="$10,000,000-$100,000,000"/>
    <x v="0"/>
    <x v="0"/>
    <x v="6"/>
  </r>
  <r>
    <n v="3103"/>
    <n v="40000000"/>
    <s v="$10,000,000-$100,000,000"/>
    <x v="0"/>
    <x v="0"/>
    <x v="6"/>
  </r>
  <r>
    <n v="3104"/>
    <n v="136691254"/>
    <s v="$100,000,000-$1,100,000,000"/>
    <x v="1"/>
    <x v="1"/>
    <x v="6"/>
  </r>
  <r>
    <n v="3105"/>
    <n v="195000000"/>
    <s v="$100,000,000-$1,100,000,000"/>
    <x v="1"/>
    <x v="1"/>
    <x v="6"/>
  </r>
  <r>
    <n v="3106"/>
    <n v="430000000"/>
    <s v="$100,000,000-$1,100,000,000"/>
    <x v="1"/>
    <x v="0"/>
    <x v="6"/>
  </r>
  <r>
    <n v="3107"/>
    <n v="90000000"/>
    <s v="$10,000,000-$100,000,000"/>
    <x v="0"/>
    <x v="0"/>
    <x v="6"/>
  </r>
  <r>
    <n v="3108"/>
    <n v="600000000"/>
    <s v="$100,000,000-$1,100,000,000"/>
    <x v="1"/>
    <x v="1"/>
    <x v="6"/>
  </r>
  <r>
    <n v="3109"/>
    <n v="180000000"/>
    <s v="$100,000,000-$1,100,000,000"/>
    <x v="1"/>
    <x v="0"/>
    <x v="6"/>
  </r>
  <r>
    <n v="3110"/>
    <n v="105000000"/>
    <s v="$100,000,000-$1,100,000,000"/>
    <x v="1"/>
    <x v="0"/>
    <x v="6"/>
  </r>
  <r>
    <n v="3111"/>
    <n v="353000000"/>
    <s v="$100,000,000-$1,100,000,000"/>
    <x v="1"/>
    <x v="0"/>
    <x v="6"/>
  </r>
  <r>
    <n v="3112"/>
    <n v="600000000"/>
    <s v="$100,000,000-$1,100,000,000"/>
    <x v="1"/>
    <x v="0"/>
    <x v="6"/>
  </r>
  <r>
    <n v="3113"/>
    <n v="225000000"/>
    <s v="$100,000,000-$1,100,000,000"/>
    <x v="1"/>
    <x v="0"/>
    <x v="6"/>
  </r>
  <r>
    <n v="3114"/>
    <n v="48000000"/>
    <s v="$10,000,000-$100,000,000"/>
    <x v="0"/>
    <x v="1"/>
    <x v="6"/>
  </r>
  <r>
    <n v="3115"/>
    <n v="115000000"/>
    <s v="$100,000,000-$1,100,000,000"/>
    <x v="1"/>
    <x v="1"/>
    <x v="6"/>
  </r>
  <r>
    <n v="3116"/>
    <n v="15000000"/>
    <s v="$10,000,000-$100,000,000"/>
    <x v="0"/>
    <x v="1"/>
    <x v="6"/>
  </r>
  <r>
    <n v="3117"/>
    <n v="13500000"/>
    <s v="$10,000,000-$100,000,000"/>
    <x v="0"/>
    <x v="1"/>
    <x v="6"/>
  </r>
  <r>
    <n v="3118"/>
    <n v="65000000"/>
    <s v="$10,000,000-$100,000,000"/>
    <x v="0"/>
    <x v="1"/>
    <x v="6"/>
  </r>
  <r>
    <n v="3119"/>
    <n v="12200000"/>
    <s v="$10,000,000-$100,000,000"/>
    <x v="0"/>
    <x v="0"/>
    <x v="6"/>
  </r>
  <r>
    <n v="3120"/>
    <n v="35500000"/>
    <s v="$10,000,000-$100,000,000"/>
    <x v="0"/>
    <x v="0"/>
    <x v="6"/>
  </r>
  <r>
    <n v="3121"/>
    <n v="240000000"/>
    <s v="$100,000,000-$1,100,000,000"/>
    <x v="1"/>
    <x v="0"/>
    <x v="6"/>
  </r>
  <r>
    <n v="3122"/>
    <n v="42000000"/>
    <s v="$10,000,000-$100,000,000"/>
    <x v="0"/>
    <x v="0"/>
    <x v="6"/>
  </r>
  <r>
    <n v="3123"/>
    <n v="100000000"/>
    <s v="$10,000,000-$100,000,000"/>
    <x v="0"/>
    <x v="0"/>
    <x v="6"/>
  </r>
  <r>
    <n v="3124"/>
    <n v="110000000"/>
    <s v="$100,000,000-$1,100,000,000"/>
    <x v="1"/>
    <x v="0"/>
    <x v="6"/>
  </r>
  <r>
    <n v="3125"/>
    <n v="20000000"/>
    <s v="$10,000,000-$100,000,000"/>
    <x v="0"/>
    <x v="0"/>
    <x v="6"/>
  </r>
  <r>
    <n v="3126"/>
    <n v="30000000"/>
    <s v="$10,000,000-$100,000,000"/>
    <x v="0"/>
    <x v="0"/>
    <x v="6"/>
  </r>
  <r>
    <n v="3127"/>
    <n v="50000"/>
    <s v="$5,000-$100,000"/>
    <x v="4"/>
    <x v="0"/>
    <x v="6"/>
  </r>
  <r>
    <n v="3128"/>
    <n v="50000"/>
    <s v="$5,000-$100,000"/>
    <x v="4"/>
    <x v="0"/>
    <x v="6"/>
  </r>
  <r>
    <n v="3129"/>
    <n v="50000"/>
    <s v="$5,000-$100,000"/>
    <x v="4"/>
    <x v="0"/>
    <x v="6"/>
  </r>
  <r>
    <n v="3130"/>
    <n v="50000"/>
    <s v="$5,000-$100,000"/>
    <x v="4"/>
    <x v="0"/>
    <x v="6"/>
  </r>
  <r>
    <n v="3131"/>
    <n v="50000"/>
    <s v="$5,000-$100,000"/>
    <x v="4"/>
    <x v="0"/>
    <x v="6"/>
  </r>
  <r>
    <n v="3132"/>
    <n v="25500000"/>
    <s v="$10,000,000-$100,000,000"/>
    <x v="0"/>
    <x v="0"/>
    <x v="6"/>
  </r>
  <r>
    <n v="3133"/>
    <n v="2500000"/>
    <s v="$1,000,000-$10,000,000"/>
    <x v="2"/>
    <x v="0"/>
    <x v="6"/>
  </r>
  <r>
    <n v="3134"/>
    <n v="250000"/>
    <s v="$100,000-$1,000,000"/>
    <x v="3"/>
    <x v="0"/>
    <x v="6"/>
  </r>
  <r>
    <n v="3135"/>
    <n v="3000000"/>
    <s v="$1,000,000-$10,000,000"/>
    <x v="2"/>
    <x v="0"/>
    <x v="6"/>
  </r>
  <r>
    <n v="3136"/>
    <n v="500000"/>
    <s v="$100,000-$1,000,000"/>
    <x v="3"/>
    <x v="0"/>
    <x v="6"/>
  </r>
  <r>
    <n v="3137"/>
    <n v="300000"/>
    <s v="$100,000-$1,000,000"/>
    <x v="3"/>
    <x v="0"/>
    <x v="6"/>
  </r>
  <r>
    <n v="3138"/>
    <n v="500000"/>
    <s v="$100,000-$1,000,000"/>
    <x v="3"/>
    <x v="0"/>
    <x v="6"/>
  </r>
  <r>
    <n v="3139"/>
    <n v="500000"/>
    <s v="$100,000-$1,000,000"/>
    <x v="3"/>
    <x v="0"/>
    <x v="6"/>
  </r>
  <r>
    <n v="3140"/>
    <n v="5000000"/>
    <s v="$1,000,000-$10,000,000"/>
    <x v="2"/>
    <x v="0"/>
    <x v="6"/>
  </r>
  <r>
    <n v="3141"/>
    <n v="3000000"/>
    <s v="$1,000,000-$10,000,000"/>
    <x v="2"/>
    <x v="0"/>
    <x v="6"/>
  </r>
  <r>
    <n v="3142"/>
    <n v="7500000"/>
    <s v="$1,000,000-$10,000,000"/>
    <x v="2"/>
    <x v="0"/>
    <x v="6"/>
  </r>
  <r>
    <n v="3143"/>
    <n v="5500000"/>
    <s v="$1,000,000-$10,000,000"/>
    <x v="2"/>
    <x v="0"/>
    <x v="6"/>
  </r>
  <r>
    <n v="3144"/>
    <n v="5500000"/>
    <s v="$1,000,000-$10,000,000"/>
    <x v="2"/>
    <x v="0"/>
    <x v="6"/>
  </r>
  <r>
    <n v="3145"/>
    <n v="7500000"/>
    <s v="$1,000,000-$10,000,000"/>
    <x v="2"/>
    <x v="0"/>
    <x v="6"/>
  </r>
  <r>
    <n v="3146"/>
    <n v="37500000"/>
    <s v="$10,000,000-$100,000,000"/>
    <x v="0"/>
    <x v="0"/>
    <x v="6"/>
  </r>
  <r>
    <n v="3147"/>
    <n v="2550000"/>
    <s v="$1,000,000-$10,000,000"/>
    <x v="2"/>
    <x v="1"/>
    <x v="6"/>
  </r>
  <r>
    <n v="3148"/>
    <n v="100000000"/>
    <s v="$10,000,000-$100,000,000"/>
    <x v="0"/>
    <x v="1"/>
    <x v="6"/>
  </r>
  <r>
    <n v="3149"/>
    <n v="27500000"/>
    <s v="$10,000,000-$100,000,000"/>
    <x v="0"/>
    <x v="1"/>
    <x v="6"/>
  </r>
  <r>
    <n v="3150"/>
    <n v="62500000"/>
    <s v="$10,000,000-$100,000,000"/>
    <x v="0"/>
    <x v="0"/>
    <x v="6"/>
  </r>
  <r>
    <n v="3151"/>
    <n v="55000000"/>
    <s v="$10,000,000-$100,000,000"/>
    <x v="0"/>
    <x v="0"/>
    <x v="6"/>
  </r>
  <r>
    <n v="3152"/>
    <n v="55000000"/>
    <s v="$10,000,000-$100,000,000"/>
    <x v="0"/>
    <x v="0"/>
    <x v="6"/>
  </r>
  <r>
    <n v="3153"/>
    <n v="55000000"/>
    <s v="$10,000,000-$100,000,000"/>
    <x v="0"/>
    <x v="0"/>
    <x v="6"/>
  </r>
  <r>
    <n v="3154"/>
    <n v="750000"/>
    <s v="$100,000-$1,000,000"/>
    <x v="3"/>
    <x v="0"/>
    <x v="6"/>
  </r>
  <r>
    <n v="3155"/>
    <n v="0"/>
    <s v="$0"/>
    <x v="5"/>
    <x v="0"/>
    <x v="6"/>
  </r>
  <r>
    <n v="3156"/>
    <n v="30000000"/>
    <s v="$10,000,000-$100,000,000"/>
    <x v="0"/>
    <x v="1"/>
    <x v="6"/>
  </r>
  <r>
    <n v="3157"/>
    <n v="7500000"/>
    <s v="$1,000,000-$10,000,000"/>
    <x v="2"/>
    <x v="0"/>
    <x v="6"/>
  </r>
  <r>
    <n v="3158"/>
    <n v="2750000"/>
    <s v="$1,000,000-$10,000,000"/>
    <x v="2"/>
    <x v="0"/>
    <x v="6"/>
  </r>
  <r>
    <n v="3159"/>
    <n v="3000000"/>
    <s v="$1,000,000-$10,000,000"/>
    <x v="2"/>
    <x v="0"/>
    <x v="6"/>
  </r>
  <r>
    <n v="3160"/>
    <n v="3000000"/>
    <s v="$1,000,000-$10,000,000"/>
    <x v="2"/>
    <x v="0"/>
    <x v="6"/>
  </r>
  <r>
    <n v="3161"/>
    <n v="5000000"/>
    <s v="$1,000,000-$10,000,000"/>
    <x v="2"/>
    <x v="0"/>
    <x v="6"/>
  </r>
  <r>
    <n v="3162"/>
    <n v="1000000"/>
    <s v="$100,000-$1,000,000"/>
    <x v="3"/>
    <x v="0"/>
    <x v="6"/>
  </r>
  <r>
    <n v="3163"/>
    <n v="3000000"/>
    <s v="$1,000,000-$10,000,000"/>
    <x v="2"/>
    <x v="0"/>
    <x v="6"/>
  </r>
  <r>
    <n v="3164"/>
    <n v="1000000"/>
    <s v="$100,000-$1,000,000"/>
    <x v="3"/>
    <x v="0"/>
    <x v="6"/>
  </r>
  <r>
    <n v="3165"/>
    <n v="85000000"/>
    <s v="$10,000,000-$100,000,000"/>
    <x v="0"/>
    <x v="1"/>
    <x v="6"/>
  </r>
  <r>
    <n v="3166"/>
    <n v="5000000"/>
    <s v="$1,000,000-$10,000,000"/>
    <x v="2"/>
    <x v="1"/>
    <x v="6"/>
  </r>
  <r>
    <n v="3167"/>
    <n v="7300000"/>
    <s v="$1,000,000-$10,000,000"/>
    <x v="2"/>
    <x v="0"/>
    <x v="6"/>
  </r>
  <r>
    <n v="3168"/>
    <n v="7500000"/>
    <s v="$1,000,000-$10,000,000"/>
    <x v="2"/>
    <x v="0"/>
    <x v="6"/>
  </r>
  <r>
    <n v="3169"/>
    <n v="7500000"/>
    <s v="$1,000,000-$10,000,000"/>
    <x v="2"/>
    <x v="0"/>
    <x v="6"/>
  </r>
  <r>
    <n v="3170"/>
    <n v="6500000"/>
    <s v="$1,000,000-$10,000,000"/>
    <x v="2"/>
    <x v="0"/>
    <x v="6"/>
  </r>
  <r>
    <n v="3171"/>
    <n v="7500000"/>
    <s v="$1,000,000-$10,000,000"/>
    <x v="2"/>
    <x v="0"/>
    <x v="6"/>
  </r>
  <r>
    <n v="3172"/>
    <n v="7500000"/>
    <s v="$1,000,000-$10,000,000"/>
    <x v="2"/>
    <x v="0"/>
    <x v="6"/>
  </r>
  <r>
    <n v="3173"/>
    <n v="37500000"/>
    <s v="$10,000,000-$100,000,000"/>
    <x v="0"/>
    <x v="0"/>
    <x v="6"/>
  </r>
  <r>
    <n v="3174"/>
    <n v="6000000"/>
    <s v="$1,000,000-$10,000,000"/>
    <x v="2"/>
    <x v="1"/>
    <x v="6"/>
  </r>
  <r>
    <n v="3175"/>
    <n v="0"/>
    <s v="$0"/>
    <x v="5"/>
    <x v="0"/>
    <x v="6"/>
  </r>
  <r>
    <n v="3176"/>
    <n v="0"/>
    <s v="$0"/>
    <x v="5"/>
    <x v="0"/>
    <x v="6"/>
  </r>
  <r>
    <n v="3177"/>
    <n v="0"/>
    <s v="$0"/>
    <x v="5"/>
    <x v="0"/>
    <x v="6"/>
  </r>
  <r>
    <n v="3178"/>
    <n v="17500000"/>
    <s v="$10,000,000-$100,000,000"/>
    <x v="0"/>
    <x v="0"/>
    <x v="6"/>
  </r>
  <r>
    <n v="3179"/>
    <n v="17500000"/>
    <s v="$10,000,000-$100,000,000"/>
    <x v="0"/>
    <x v="0"/>
    <x v="6"/>
  </r>
  <r>
    <n v="3180"/>
    <n v="3000000"/>
    <s v="$1,000,000-$10,000,000"/>
    <x v="2"/>
    <x v="0"/>
    <x v="6"/>
  </r>
  <r>
    <n v="3181"/>
    <n v="17500000"/>
    <s v="$10,000,000-$100,000,000"/>
    <x v="0"/>
    <x v="0"/>
    <x v="6"/>
  </r>
  <r>
    <n v="3182"/>
    <n v="30000000"/>
    <s v="$10,000,000-$100,000,000"/>
    <x v="0"/>
    <x v="0"/>
    <x v="6"/>
  </r>
  <r>
    <n v="3183"/>
    <n v="55000000"/>
    <s v="$10,000,000-$100,000,000"/>
    <x v="0"/>
    <x v="0"/>
    <x v="6"/>
  </r>
  <r>
    <n v="3184"/>
    <n v="17500000"/>
    <s v="$10,000,000-$100,000,000"/>
    <x v="0"/>
    <x v="0"/>
    <x v="6"/>
  </r>
  <r>
    <n v="3185"/>
    <n v="1000000"/>
    <s v="$100,000-$1,000,000"/>
    <x v="3"/>
    <x v="0"/>
    <x v="6"/>
  </r>
  <r>
    <n v="3186"/>
    <n v="300000"/>
    <s v="$100,000-$1,000,000"/>
    <x v="3"/>
    <x v="0"/>
    <x v="6"/>
  </r>
  <r>
    <n v="3187"/>
    <n v="50000"/>
    <s v="$5,000-$100,000"/>
    <x v="4"/>
    <x v="0"/>
    <x v="6"/>
  </r>
  <r>
    <n v="3188"/>
    <n v="25000000"/>
    <s v="$10,000,000-$100,000,000"/>
    <x v="0"/>
    <x v="0"/>
    <x v="6"/>
  </r>
  <r>
    <n v="3189"/>
    <n v="750000"/>
    <s v="$100,000-$1,000,000"/>
    <x v="3"/>
    <x v="0"/>
    <x v="6"/>
  </r>
  <r>
    <n v="3190"/>
    <n v="300000"/>
    <s v="$100,000-$1,000,000"/>
    <x v="3"/>
    <x v="0"/>
    <x v="6"/>
  </r>
  <r>
    <n v="3191"/>
    <n v="400000"/>
    <s v="$100,000-$1,000,000"/>
    <x v="3"/>
    <x v="1"/>
    <x v="6"/>
  </r>
  <r>
    <n v="3192"/>
    <n v="327000"/>
    <s v="$100,000-$1,000,000"/>
    <x v="3"/>
    <x v="1"/>
    <x v="6"/>
  </r>
  <r>
    <n v="3193"/>
    <n v="14750000"/>
    <s v="$10,000,000-$100,000,000"/>
    <x v="0"/>
    <x v="0"/>
    <x v="6"/>
  </r>
  <r>
    <n v="3194"/>
    <n v="12852000"/>
    <s v="$10,000,000-$100,000,000"/>
    <x v="0"/>
    <x v="0"/>
    <x v="6"/>
  </r>
  <r>
    <n v="3195"/>
    <n v="30000000"/>
    <s v="$10,000,000-$100,000,000"/>
    <x v="0"/>
    <x v="0"/>
    <x v="6"/>
  </r>
  <r>
    <n v="3196"/>
    <n v="0"/>
    <s v="$0"/>
    <x v="5"/>
    <x v="1"/>
    <x v="6"/>
  </r>
  <r>
    <n v="3197"/>
    <n v="0"/>
    <s v="$0"/>
    <x v="5"/>
    <x v="0"/>
    <x v="6"/>
  </r>
  <r>
    <n v="3198"/>
    <n v="17500000"/>
    <s v="$10,000,000-$100,000,000"/>
    <x v="0"/>
    <x v="0"/>
    <x v="6"/>
  </r>
  <r>
    <n v="3199"/>
    <n v="5500000"/>
    <s v="$1,000,000-$10,000,000"/>
    <x v="2"/>
    <x v="0"/>
    <x v="6"/>
  </r>
  <r>
    <n v="3200"/>
    <n v="17500000"/>
    <s v="$10,000,000-$100,000,000"/>
    <x v="0"/>
    <x v="0"/>
    <x v="6"/>
  </r>
  <r>
    <n v="3201"/>
    <n v="3000000"/>
    <s v="$1,000,000-$10,000,000"/>
    <x v="2"/>
    <x v="0"/>
    <x v="6"/>
  </r>
  <r>
    <n v="3202"/>
    <n v="0"/>
    <s v="$0"/>
    <x v="5"/>
    <x v="0"/>
    <x v="6"/>
  </r>
  <r>
    <n v="3203"/>
    <n v="75000000"/>
    <s v="$10,000,000-$100,000,000"/>
    <x v="0"/>
    <x v="0"/>
    <x v="6"/>
  </r>
  <r>
    <n v="3204"/>
    <n v="17500000"/>
    <s v="$10,000,000-$100,000,000"/>
    <x v="0"/>
    <x v="0"/>
    <x v="6"/>
  </r>
  <r>
    <n v="3205"/>
    <n v="17500000"/>
    <s v="$10,000,000-$100,000,000"/>
    <x v="0"/>
    <x v="0"/>
    <x v="6"/>
  </r>
  <r>
    <n v="3206"/>
    <n v="17500000"/>
    <s v="$10,000,000-$100,000,000"/>
    <x v="0"/>
    <x v="1"/>
    <x v="6"/>
  </r>
  <r>
    <n v="3207"/>
    <n v="17500000"/>
    <s v="$10,000,000-$100,000,000"/>
    <x v="0"/>
    <x v="0"/>
    <x v="6"/>
  </r>
  <r>
    <n v="3208"/>
    <n v="0"/>
    <s v="$0"/>
    <x v="5"/>
    <x v="0"/>
    <x v="6"/>
  </r>
  <r>
    <n v="3209"/>
    <n v="75000000"/>
    <s v="$10,000,000-$100,000,000"/>
    <x v="0"/>
    <x v="0"/>
    <x v="6"/>
  </r>
  <r>
    <n v="3210"/>
    <n v="17500000"/>
    <s v="$10,000,000-$100,000,000"/>
    <x v="0"/>
    <x v="1"/>
    <x v="6"/>
  </r>
  <r>
    <n v="3211"/>
    <n v="0"/>
    <s v="$0"/>
    <x v="5"/>
    <x v="0"/>
    <x v="6"/>
  </r>
  <r>
    <n v="3212"/>
    <n v="0"/>
    <s v="$0"/>
    <x v="5"/>
    <x v="1"/>
    <x v="6"/>
  </r>
  <r>
    <n v="3213"/>
    <n v="0"/>
    <s v="$0"/>
    <x v="5"/>
    <x v="0"/>
    <x v="6"/>
  </r>
  <r>
    <n v="3214"/>
    <n v="0"/>
    <s v="$0"/>
    <x v="5"/>
    <x v="0"/>
    <x v="6"/>
  </r>
  <r>
    <n v="3215"/>
    <n v="75000000"/>
    <s v="$10,000,000-$100,000,000"/>
    <x v="0"/>
    <x v="0"/>
    <x v="6"/>
  </r>
  <r>
    <n v="3216"/>
    <n v="0"/>
    <s v="$0"/>
    <x v="5"/>
    <x v="1"/>
    <x v="6"/>
  </r>
  <r>
    <n v="3217"/>
    <n v="0"/>
    <s v="$0"/>
    <x v="5"/>
    <x v="1"/>
    <x v="6"/>
  </r>
  <r>
    <n v="3218"/>
    <n v="33000000"/>
    <s v="$10,000,000-$100,000,000"/>
    <x v="0"/>
    <x v="0"/>
    <x v="6"/>
  </r>
  <r>
    <n v="3219"/>
    <n v="24200000"/>
    <s v="$10,000,000-$100,000,000"/>
    <x v="0"/>
    <x v="0"/>
    <x v="6"/>
  </r>
  <r>
    <n v="3220"/>
    <n v="9100000"/>
    <s v="$1,000,000-$10,000,000"/>
    <x v="2"/>
    <x v="0"/>
    <x v="6"/>
  </r>
  <r>
    <n v="3221"/>
    <n v="0"/>
    <s v="$0"/>
    <x v="5"/>
    <x v="1"/>
    <x v="6"/>
  </r>
  <r>
    <n v="3222"/>
    <n v="0"/>
    <s v="$0"/>
    <x v="5"/>
    <x v="1"/>
    <x v="6"/>
  </r>
  <r>
    <n v="3223"/>
    <n v="37500000"/>
    <s v="$10,000,000-$100,000,000"/>
    <x v="0"/>
    <x v="1"/>
    <x v="6"/>
  </r>
  <r>
    <n v="3224"/>
    <n v="0"/>
    <s v="$0"/>
    <x v="5"/>
    <x v="0"/>
    <x v="6"/>
  </r>
  <r>
    <n v="3225"/>
    <n v="17500000"/>
    <s v="$10,000,000-$100,000,000"/>
    <x v="0"/>
    <x v="0"/>
    <x v="6"/>
  </r>
  <r>
    <n v="3226"/>
    <n v="17500000"/>
    <s v="$10,000,000-$100,000,000"/>
    <x v="0"/>
    <x v="0"/>
    <x v="6"/>
  </r>
  <r>
    <n v="3227"/>
    <n v="17500000"/>
    <s v="$10,000,000-$100,000,000"/>
    <x v="0"/>
    <x v="0"/>
    <x v="6"/>
  </r>
  <r>
    <n v="3228"/>
    <n v="55000000"/>
    <s v="$10,000,000-$100,000,000"/>
    <x v="0"/>
    <x v="0"/>
    <x v="6"/>
  </r>
  <r>
    <n v="3229"/>
    <n v="50000000"/>
    <s v="$10,000,000-$100,000,000"/>
    <x v="0"/>
    <x v="0"/>
    <x v="6"/>
  </r>
  <r>
    <n v="3230"/>
    <n v="50000000"/>
    <s v="$10,000,000-$100,000,000"/>
    <x v="0"/>
    <x v="0"/>
    <x v="6"/>
  </r>
  <r>
    <n v="3231"/>
    <n v="50000000"/>
    <s v="$10,000,000-$100,000,000"/>
    <x v="0"/>
    <x v="0"/>
    <x v="6"/>
  </r>
  <r>
    <n v="3232"/>
    <n v="2750000"/>
    <s v="$1,000,000-$10,000,000"/>
    <x v="2"/>
    <x v="0"/>
    <x v="6"/>
  </r>
  <r>
    <n v="3233"/>
    <n v="750000"/>
    <s v="$100,000-$1,000,000"/>
    <x v="3"/>
    <x v="0"/>
    <x v="6"/>
  </r>
  <r>
    <n v="3234"/>
    <n v="0"/>
    <s v="$0"/>
    <x v="5"/>
    <x v="0"/>
    <x v="6"/>
  </r>
  <r>
    <n v="3235"/>
    <n v="0"/>
    <s v="$0"/>
    <x v="5"/>
    <x v="0"/>
    <x v="6"/>
  </r>
  <r>
    <n v="3236"/>
    <n v="75000000"/>
    <s v="$10,000,000-$100,000,000"/>
    <x v="0"/>
    <x v="0"/>
    <x v="6"/>
  </r>
  <r>
    <n v="3237"/>
    <n v="750000"/>
    <s v="$100,000-$1,000,000"/>
    <x v="3"/>
    <x v="0"/>
    <x v="6"/>
  </r>
  <r>
    <n v="3238"/>
    <n v="750000"/>
    <s v="$100,000-$1,000,000"/>
    <x v="3"/>
    <x v="0"/>
    <x v="6"/>
  </r>
  <r>
    <n v="3239"/>
    <n v="300000"/>
    <s v="$100,000-$1,000,000"/>
    <x v="3"/>
    <x v="0"/>
    <x v="6"/>
  </r>
  <r>
    <n v="3240"/>
    <n v="50000"/>
    <s v="$5,000-$100,000"/>
    <x v="4"/>
    <x v="0"/>
    <x v="6"/>
  </r>
  <r>
    <n v="3241"/>
    <n v="300000"/>
    <s v="$100,000-$1,000,000"/>
    <x v="3"/>
    <x v="0"/>
    <x v="6"/>
  </r>
  <r>
    <n v="3242"/>
    <n v="300000"/>
    <s v="$100,000-$1,000,000"/>
    <x v="3"/>
    <x v="0"/>
    <x v="6"/>
  </r>
  <r>
    <n v="3243"/>
    <n v="100000"/>
    <s v="$5,000-$100,000"/>
    <x v="4"/>
    <x v="0"/>
    <x v="6"/>
  </r>
  <r>
    <n v="3244"/>
    <n v="300000"/>
    <s v="$100,000-$1,000,000"/>
    <x v="3"/>
    <x v="0"/>
    <x v="6"/>
  </r>
  <r>
    <n v="3245"/>
    <n v="2500000"/>
    <s v="$1,000,000-$10,000,000"/>
    <x v="2"/>
    <x v="0"/>
    <x v="6"/>
  </r>
  <r>
    <n v="3246"/>
    <n v="750000"/>
    <s v="$100,000-$1,000,000"/>
    <x v="3"/>
    <x v="0"/>
    <x v="6"/>
  </r>
  <r>
    <n v="3247"/>
    <n v="7500000"/>
    <s v="$1,000,000-$10,000,000"/>
    <x v="2"/>
    <x v="0"/>
    <x v="6"/>
  </r>
  <r>
    <n v="3248"/>
    <n v="3000000"/>
    <s v="$1,000,000-$10,000,000"/>
    <x v="2"/>
    <x v="0"/>
    <x v="6"/>
  </r>
  <r>
    <n v="3249"/>
    <n v="17500000"/>
    <s v="$10,000,000-$100,000,000"/>
    <x v="0"/>
    <x v="0"/>
    <x v="6"/>
  </r>
  <r>
    <n v="3250"/>
    <n v="750000"/>
    <s v="$100,000-$1,000,000"/>
    <x v="3"/>
    <x v="0"/>
    <x v="6"/>
  </r>
  <r>
    <n v="3251"/>
    <n v="3000000"/>
    <s v="$1,000,000-$10,000,000"/>
    <x v="2"/>
    <x v="0"/>
    <x v="6"/>
  </r>
  <r>
    <n v="3252"/>
    <n v="0"/>
    <s v="$0"/>
    <x v="5"/>
    <x v="0"/>
    <x v="6"/>
  </r>
  <r>
    <n v="3253"/>
    <n v="100000000"/>
    <s v="$10,000,000-$100,000,000"/>
    <x v="0"/>
    <x v="0"/>
    <x v="6"/>
  </r>
  <r>
    <n v="3254"/>
    <n v="75000000"/>
    <s v="$10,000,000-$100,000,000"/>
    <x v="0"/>
    <x v="0"/>
    <x v="6"/>
  </r>
  <r>
    <n v="3255"/>
    <n v="17500000"/>
    <s v="$10,000,000-$100,000,000"/>
    <x v="0"/>
    <x v="0"/>
    <x v="6"/>
  </r>
  <r>
    <n v="3256"/>
    <n v="37500000"/>
    <s v="$10,000,000-$100,000,000"/>
    <x v="0"/>
    <x v="0"/>
    <x v="6"/>
  </r>
  <r>
    <n v="3257"/>
    <n v="30000000"/>
    <s v="$10,000,000-$100,000,000"/>
    <x v="0"/>
    <x v="0"/>
    <x v="6"/>
  </r>
  <r>
    <n v="3258"/>
    <n v="15000000"/>
    <s v="$10,000,000-$100,000,000"/>
    <x v="0"/>
    <x v="0"/>
    <x v="6"/>
  </r>
  <r>
    <n v="3259"/>
    <n v="3000000"/>
    <s v="$1,000,000-$10,000,000"/>
    <x v="2"/>
    <x v="0"/>
    <x v="6"/>
  </r>
  <r>
    <n v="3260"/>
    <n v="17500000"/>
    <s v="$10,000,000-$100,000,000"/>
    <x v="0"/>
    <x v="0"/>
    <x v="6"/>
  </r>
  <r>
    <n v="3261"/>
    <n v="3000000"/>
    <s v="$1,000,000-$10,000,000"/>
    <x v="2"/>
    <x v="0"/>
    <x v="6"/>
  </r>
  <r>
    <n v="3262"/>
    <n v="7500000"/>
    <s v="$1,000,000-$10,000,000"/>
    <x v="2"/>
    <x v="0"/>
    <x v="6"/>
  </r>
  <r>
    <n v="3263"/>
    <n v="17500000"/>
    <s v="$10,000,000-$100,000,000"/>
    <x v="0"/>
    <x v="0"/>
    <x v="6"/>
  </r>
  <r>
    <n v="3264"/>
    <n v="7500000"/>
    <s v="$1,000,000-$10,000,000"/>
    <x v="2"/>
    <x v="0"/>
    <x v="6"/>
  </r>
  <r>
    <n v="3265"/>
    <n v="7500000"/>
    <s v="$1,000,000-$10,000,000"/>
    <x v="2"/>
    <x v="0"/>
    <x v="6"/>
  </r>
  <r>
    <n v="3266"/>
    <n v="50000"/>
    <s v="$5,000-$100,000"/>
    <x v="4"/>
    <x v="0"/>
    <x v="6"/>
  </r>
  <r>
    <n v="3267"/>
    <n v="50000"/>
    <s v="$5,000-$100,000"/>
    <x v="4"/>
    <x v="0"/>
    <x v="6"/>
  </r>
  <r>
    <n v="3268"/>
    <n v="50000"/>
    <s v="$5,000-$100,000"/>
    <x v="4"/>
    <x v="0"/>
    <x v="6"/>
  </r>
  <r>
    <n v="3269"/>
    <n v="50000"/>
    <s v="$5,000-$100,000"/>
    <x v="4"/>
    <x v="0"/>
    <x v="6"/>
  </r>
  <r>
    <n v="3270"/>
    <n v="50000"/>
    <s v="$5,000-$100,000"/>
    <x v="4"/>
    <x v="0"/>
    <x v="6"/>
  </r>
  <r>
    <n v="3271"/>
    <n v="0"/>
    <s v="$0"/>
    <x v="5"/>
    <x v="0"/>
    <x v="6"/>
  </r>
  <r>
    <n v="3272"/>
    <n v="0"/>
    <s v="$0"/>
    <x v="5"/>
    <x v="1"/>
    <x v="6"/>
  </r>
  <r>
    <n v="3273"/>
    <n v="0"/>
    <s v="$0"/>
    <x v="5"/>
    <x v="0"/>
    <x v="6"/>
  </r>
  <r>
    <n v="3274"/>
    <n v="0"/>
    <s v="$0"/>
    <x v="5"/>
    <x v="0"/>
    <x v="6"/>
  </r>
  <r>
    <n v="3275"/>
    <n v="37500000"/>
    <s v="$10,000,000-$100,000,000"/>
    <x v="0"/>
    <x v="0"/>
    <x v="6"/>
  </r>
  <r>
    <n v="3276"/>
    <n v="0"/>
    <s v="$0"/>
    <x v="5"/>
    <x v="0"/>
    <x v="6"/>
  </r>
  <r>
    <n v="3277"/>
    <n v="37500000"/>
    <s v="$10,000,000-$100,000,000"/>
    <x v="0"/>
    <x v="0"/>
    <x v="6"/>
  </r>
  <r>
    <n v="3278"/>
    <n v="62500000"/>
    <s v="$10,000,000-$100,000,000"/>
    <x v="0"/>
    <x v="0"/>
    <x v="6"/>
  </r>
  <r>
    <n v="3279"/>
    <n v="7500000"/>
    <s v="$1,000,000-$10,000,000"/>
    <x v="2"/>
    <x v="0"/>
    <x v="6"/>
  </r>
  <r>
    <n v="3280"/>
    <n v="62500000"/>
    <s v="$10,000,000-$100,000,000"/>
    <x v="0"/>
    <x v="0"/>
    <x v="6"/>
  </r>
  <r>
    <n v="3281"/>
    <n v="37500000"/>
    <s v="$10,000,000-$100,000,000"/>
    <x v="0"/>
    <x v="0"/>
    <x v="6"/>
  </r>
  <r>
    <n v="3282"/>
    <n v="75000000"/>
    <s v="$10,000,000-$100,000,000"/>
    <x v="0"/>
    <x v="0"/>
    <x v="6"/>
  </r>
  <r>
    <n v="3283"/>
    <n v="3000000"/>
    <s v="$1,000,000-$10,000,000"/>
    <x v="2"/>
    <x v="0"/>
    <x v="6"/>
  </r>
  <r>
    <n v="3284"/>
    <n v="2750000"/>
    <s v="$1,000,000-$10,000,000"/>
    <x v="2"/>
    <x v="0"/>
    <x v="6"/>
  </r>
  <r>
    <n v="3285"/>
    <n v="2750000"/>
    <s v="$1,000,000-$10,000,000"/>
    <x v="2"/>
    <x v="0"/>
    <x v="6"/>
  </r>
  <r>
    <n v="3286"/>
    <n v="750000"/>
    <s v="$100,000-$1,000,000"/>
    <x v="3"/>
    <x v="0"/>
    <x v="6"/>
  </r>
  <r>
    <n v="3287"/>
    <n v="7500000"/>
    <s v="$1,000,000-$10,000,000"/>
    <x v="2"/>
    <x v="1"/>
    <x v="6"/>
  </r>
  <r>
    <n v="3288"/>
    <n v="300000"/>
    <s v="$100,000-$1,000,000"/>
    <x v="3"/>
    <x v="1"/>
    <x v="6"/>
  </r>
  <r>
    <n v="3289"/>
    <n v="17500000"/>
    <s v="$10,000,000-$100,000,000"/>
    <x v="0"/>
    <x v="0"/>
    <x v="6"/>
  </r>
  <r>
    <n v="3290"/>
    <n v="25500000"/>
    <s v="$10,000,000-$100,000,000"/>
    <x v="0"/>
    <x v="0"/>
    <x v="6"/>
  </r>
  <r>
    <n v="3291"/>
    <n v="5500000"/>
    <s v="$1,000,000-$10,000,000"/>
    <x v="2"/>
    <x v="1"/>
    <x v="6"/>
  </r>
  <r>
    <n v="3292"/>
    <n v="17500000"/>
    <s v="$10,000,000-$100,000,000"/>
    <x v="0"/>
    <x v="1"/>
    <x v="6"/>
  </r>
  <r>
    <n v="3293"/>
    <n v="50000"/>
    <s v="$5,000-$100,000"/>
    <x v="4"/>
    <x v="0"/>
    <x v="6"/>
  </r>
  <r>
    <n v="3294"/>
    <n v="300000"/>
    <s v="$100,000-$1,000,000"/>
    <x v="3"/>
    <x v="0"/>
    <x v="6"/>
  </r>
  <r>
    <n v="3295"/>
    <n v="7500000"/>
    <s v="$1,000,000-$10,000,000"/>
    <x v="2"/>
    <x v="0"/>
    <x v="6"/>
  </r>
  <r>
    <n v="3296"/>
    <n v="25000000"/>
    <s v="$10,000,000-$100,000,000"/>
    <x v="0"/>
    <x v="2"/>
    <x v="6"/>
  </r>
  <r>
    <n v="3297"/>
    <n v="25000000"/>
    <s v="$10,000,000-$100,000,000"/>
    <x v="0"/>
    <x v="2"/>
    <x v="6"/>
  </r>
  <r>
    <n v="3298"/>
    <n v="5500000"/>
    <s v="$1,000,000-$10,000,000"/>
    <x v="2"/>
    <x v="0"/>
    <x v="6"/>
  </r>
  <r>
    <n v="3299"/>
    <n v="5500000"/>
    <s v="$1,000,000-$10,000,000"/>
    <x v="2"/>
    <x v="0"/>
    <x v="6"/>
  </r>
  <r>
    <n v="3300"/>
    <n v="2750000"/>
    <s v="$1,000,000-$10,000,000"/>
    <x v="2"/>
    <x v="0"/>
    <x v="6"/>
  </r>
  <r>
    <n v="3301"/>
    <n v="30000000"/>
    <s v="$10,000,000-$100,000,000"/>
    <x v="0"/>
    <x v="0"/>
    <x v="6"/>
  </r>
  <r>
    <n v="3302"/>
    <n v="15000000"/>
    <s v="$10,000,000-$100,000,000"/>
    <x v="0"/>
    <x v="0"/>
    <x v="6"/>
  </r>
  <r>
    <n v="3303"/>
    <n v="15000000"/>
    <s v="$10,000,000-$100,000,000"/>
    <x v="0"/>
    <x v="0"/>
    <x v="6"/>
  </r>
  <r>
    <n v="3304"/>
    <n v="2750000"/>
    <s v="$1,000,000-$10,000,000"/>
    <x v="2"/>
    <x v="0"/>
    <x v="6"/>
  </r>
  <r>
    <n v="3305"/>
    <n v="2750000"/>
    <s v="$1,000,000-$10,000,000"/>
    <x v="2"/>
    <x v="0"/>
    <x v="6"/>
  </r>
  <r>
    <n v="3306"/>
    <n v="2750000"/>
    <s v="$1,000,000-$10,000,000"/>
    <x v="2"/>
    <x v="0"/>
    <x v="6"/>
  </r>
  <r>
    <n v="3307"/>
    <n v="2750000"/>
    <s v="$1,000,000-$10,000,000"/>
    <x v="2"/>
    <x v="0"/>
    <x v="6"/>
  </r>
  <r>
    <n v="3308"/>
    <n v="25000000"/>
    <s v="$10,000,000-$100,000,000"/>
    <x v="0"/>
    <x v="0"/>
    <x v="6"/>
  </r>
  <r>
    <n v="3309"/>
    <n v="17500000"/>
    <s v="$10,000,000-$100,000,000"/>
    <x v="0"/>
    <x v="0"/>
    <x v="6"/>
  </r>
  <r>
    <n v="3310"/>
    <n v="3000000"/>
    <s v="$1,000,000-$10,000,000"/>
    <x v="2"/>
    <x v="0"/>
    <x v="6"/>
  </r>
  <r>
    <n v="3311"/>
    <n v="17500000"/>
    <s v="$10,000,000-$100,000,000"/>
    <x v="0"/>
    <x v="0"/>
    <x v="6"/>
  </r>
  <r>
    <n v="3312"/>
    <n v="5000000"/>
    <s v="$1,000,000-$10,000,000"/>
    <x v="2"/>
    <x v="0"/>
    <x v="6"/>
  </r>
  <r>
    <n v="3313"/>
    <n v="0"/>
    <s v="$0"/>
    <x v="5"/>
    <x v="0"/>
    <x v="6"/>
  </r>
  <r>
    <n v="3314"/>
    <n v="0"/>
    <s v="$0"/>
    <x v="5"/>
    <x v="0"/>
    <x v="6"/>
  </r>
  <r>
    <n v="3315"/>
    <n v="10000000"/>
    <s v="$1,000,000-$10,000,000"/>
    <x v="2"/>
    <x v="0"/>
    <x v="6"/>
  </r>
  <r>
    <n v="3316"/>
    <n v="3400000"/>
    <s v="$1,000,000-$10,000,000"/>
    <x v="2"/>
    <x v="0"/>
    <x v="6"/>
  </r>
  <r>
    <n v="3317"/>
    <n v="16526809"/>
    <s v="$10,000,000-$100,000,000"/>
    <x v="0"/>
    <x v="0"/>
    <x v="6"/>
  </r>
  <r>
    <n v="3318"/>
    <n v="482926.91078916984"/>
    <s v="$100,000-$1,000,000"/>
    <x v="3"/>
    <x v="0"/>
    <x v="6"/>
  </r>
  <r>
    <n v="3319"/>
    <n v="32700000"/>
    <s v="$10,000,000-$100,000,000"/>
    <x v="0"/>
    <x v="0"/>
    <x v="6"/>
  </r>
  <r>
    <n v="3320"/>
    <n v="24920109"/>
    <s v="$10,000,000-$100,000,000"/>
    <x v="0"/>
    <x v="0"/>
    <x v="6"/>
  </r>
  <r>
    <n v="3321"/>
    <n v="35000000"/>
    <s v="$10,000,000-$100,000,000"/>
    <x v="0"/>
    <x v="0"/>
    <x v="6"/>
  </r>
  <r>
    <n v="3322"/>
    <n v="19200000"/>
    <s v="$10,000,000-$100,000,000"/>
    <x v="0"/>
    <x v="0"/>
    <x v="6"/>
  </r>
  <r>
    <n v="3323"/>
    <n v="500000"/>
    <s v="$100,000-$1,000,000"/>
    <x v="3"/>
    <x v="0"/>
    <x v="6"/>
  </r>
  <r>
    <n v="3324"/>
    <n v="10195192"/>
    <s v="$10,000,000-$100,000,000"/>
    <x v="0"/>
    <x v="0"/>
    <x v="6"/>
  </r>
  <r>
    <n v="3325"/>
    <n v="215000000"/>
    <s v="$100,000,000-$1,100,000,000"/>
    <x v="1"/>
    <x v="0"/>
    <x v="6"/>
  </r>
  <r>
    <n v="3326"/>
    <n v="265713247"/>
    <s v="$100,000,000-$1,100,000,000"/>
    <x v="1"/>
    <x v="0"/>
    <x v="6"/>
  </r>
  <r>
    <n v="3327"/>
    <n v="1285531"/>
    <s v="$1,000,000-$10,000,000"/>
    <x v="2"/>
    <x v="0"/>
    <x v="6"/>
  </r>
  <r>
    <n v="3328"/>
    <n v="0"/>
    <s v="$0"/>
    <x v="5"/>
    <x v="1"/>
    <x v="6"/>
  </r>
  <r>
    <n v="3329"/>
    <n v="3348379"/>
    <s v="$1,000,000-$10,000,000"/>
    <x v="2"/>
    <x v="1"/>
    <x v="6"/>
  </r>
  <r>
    <n v="3330"/>
    <n v="40632811"/>
    <s v="$10,000,000-$100,000,000"/>
    <x v="0"/>
    <x v="0"/>
    <x v="6"/>
  </r>
  <r>
    <n v="3331"/>
    <n v="3050958.1"/>
    <s v="$1,000,000-$10,000,000"/>
    <x v="2"/>
    <x v="1"/>
    <x v="6"/>
  </r>
  <r>
    <n v="3332"/>
    <n v="3625000"/>
    <s v="$1,000,000-$10,000,000"/>
    <x v="2"/>
    <x v="0"/>
    <x v="6"/>
  </r>
  <r>
    <n v="3333"/>
    <n v="0"/>
    <s v="$0"/>
    <x v="5"/>
    <x v="2"/>
    <x v="6"/>
  </r>
  <r>
    <n v="3334"/>
    <n v="100000"/>
    <s v="$5,000-$100,000"/>
    <x v="4"/>
    <x v="0"/>
    <x v="6"/>
  </r>
  <r>
    <n v="3335"/>
    <n v="2750000"/>
    <s v="$1,000,000-$10,000,000"/>
    <x v="2"/>
    <x v="0"/>
    <x v="6"/>
  </r>
  <r>
    <n v="3336"/>
    <n v="300000"/>
    <s v="$100,000-$1,000,000"/>
    <x v="3"/>
    <x v="0"/>
    <x v="6"/>
  </r>
  <r>
    <n v="3337"/>
    <n v="300000"/>
    <s v="$100,000-$1,000,000"/>
    <x v="3"/>
    <x v="0"/>
    <x v="6"/>
  </r>
  <r>
    <n v="3338"/>
    <n v="100000"/>
    <s v="$5,000-$100,000"/>
    <x v="4"/>
    <x v="0"/>
    <x v="6"/>
  </r>
  <r>
    <n v="3339"/>
    <n v="750000"/>
    <s v="$100,000-$1,000,000"/>
    <x v="3"/>
    <x v="0"/>
    <x v="6"/>
  </r>
  <r>
    <n v="3340"/>
    <n v="7500000"/>
    <s v="$1,000,000-$10,000,000"/>
    <x v="2"/>
    <x v="0"/>
    <x v="6"/>
  </r>
  <r>
    <n v="3341"/>
    <n v="30000000"/>
    <s v="$10,000,000-$100,000,000"/>
    <x v="0"/>
    <x v="0"/>
    <x v="6"/>
  </r>
  <r>
    <n v="3342"/>
    <n v="1000000"/>
    <s v="$100,000-$1,000,000"/>
    <x v="3"/>
    <x v="0"/>
    <x v="6"/>
  </r>
  <r>
    <n v="3343"/>
    <n v="750000"/>
    <s v="$100,000-$1,000,000"/>
    <x v="3"/>
    <x v="0"/>
    <x v="6"/>
  </r>
  <r>
    <n v="3344"/>
    <n v="500000"/>
    <s v="$100,000-$1,000,000"/>
    <x v="3"/>
    <x v="0"/>
    <x v="6"/>
  </r>
  <r>
    <n v="3345"/>
    <n v="1000000"/>
    <s v="$100,000-$1,000,000"/>
    <x v="3"/>
    <x v="0"/>
    <x v="6"/>
  </r>
  <r>
    <n v="3346"/>
    <n v="750000"/>
    <s v="$100,000-$1,000,000"/>
    <x v="3"/>
    <x v="0"/>
    <x v="6"/>
  </r>
  <r>
    <n v="3347"/>
    <n v="100000"/>
    <s v="$5,000-$100,000"/>
    <x v="4"/>
    <x v="0"/>
    <x v="6"/>
  </r>
  <r>
    <n v="3348"/>
    <n v="2750000"/>
    <s v="$1,000,000-$10,000,000"/>
    <x v="2"/>
    <x v="0"/>
    <x v="6"/>
  </r>
  <r>
    <n v="3349"/>
    <n v="2750000"/>
    <s v="$1,000,000-$10,000,000"/>
    <x v="2"/>
    <x v="0"/>
    <x v="6"/>
  </r>
  <r>
    <n v="3350"/>
    <n v="5000000"/>
    <s v="$1,000,000-$10,000,000"/>
    <x v="2"/>
    <x v="0"/>
    <x v="6"/>
  </r>
  <r>
    <n v="3351"/>
    <n v="5000000"/>
    <s v="$1,000,000-$10,000,000"/>
    <x v="2"/>
    <x v="0"/>
    <x v="6"/>
  </r>
  <r>
    <n v="3352"/>
    <n v="500000"/>
    <s v="$100,000-$1,000,000"/>
    <x v="3"/>
    <x v="0"/>
    <x v="6"/>
  </r>
  <r>
    <n v="3353"/>
    <n v="500000"/>
    <s v="$100,000-$1,000,000"/>
    <x v="3"/>
    <x v="0"/>
    <x v="6"/>
  </r>
  <r>
    <n v="3354"/>
    <n v="500000"/>
    <s v="$100,000-$1,000,000"/>
    <x v="3"/>
    <x v="0"/>
    <x v="6"/>
  </r>
  <r>
    <n v="3355"/>
    <n v="100000"/>
    <s v="$5,000-$100,000"/>
    <x v="4"/>
    <x v="0"/>
    <x v="6"/>
  </r>
  <r>
    <n v="3356"/>
    <n v="17500000"/>
    <s v="$10,000,000-$100,000,000"/>
    <x v="0"/>
    <x v="0"/>
    <x v="6"/>
  </r>
  <r>
    <n v="3357"/>
    <n v="17500000"/>
    <s v="$10,000,000-$100,000,000"/>
    <x v="0"/>
    <x v="0"/>
    <x v="6"/>
  </r>
  <r>
    <n v="3358"/>
    <n v="3000000"/>
    <s v="$1,000,000-$10,000,000"/>
    <x v="2"/>
    <x v="0"/>
    <x v="6"/>
  </r>
  <r>
    <n v="3359"/>
    <n v="3000000"/>
    <s v="$1,000,000-$10,000,000"/>
    <x v="2"/>
    <x v="0"/>
    <x v="6"/>
  </r>
  <r>
    <n v="3360"/>
    <n v="3000000"/>
    <s v="$1,000,000-$10,000,000"/>
    <x v="2"/>
    <x v="0"/>
    <x v="6"/>
  </r>
  <r>
    <n v="3361"/>
    <n v="3000000"/>
    <s v="$1,000,000-$10,000,000"/>
    <x v="2"/>
    <x v="0"/>
    <x v="6"/>
  </r>
  <r>
    <n v="3362"/>
    <n v="3000000"/>
    <s v="$1,000,000-$10,000,000"/>
    <x v="2"/>
    <x v="0"/>
    <x v="6"/>
  </r>
  <r>
    <n v="3363"/>
    <n v="17500000"/>
    <s v="$10,000,000-$100,000,000"/>
    <x v="0"/>
    <x v="0"/>
    <x v="6"/>
  </r>
  <r>
    <n v="3364"/>
    <n v="5000000"/>
    <s v="$1,000,000-$10,000,000"/>
    <x v="2"/>
    <x v="0"/>
    <x v="6"/>
  </r>
  <r>
    <n v="3365"/>
    <n v="5500000"/>
    <s v="$1,000,000-$10,000,000"/>
    <x v="2"/>
    <x v="0"/>
    <x v="6"/>
  </r>
  <r>
    <n v="3366"/>
    <n v="3000000"/>
    <s v="$1,000,000-$10,000,000"/>
    <x v="2"/>
    <x v="0"/>
    <x v="6"/>
  </r>
  <r>
    <n v="3367"/>
    <n v="3000000"/>
    <s v="$1,000,000-$10,000,000"/>
    <x v="2"/>
    <x v="0"/>
    <x v="6"/>
  </r>
  <r>
    <n v="3368"/>
    <n v="3000000"/>
    <s v="$1,000,000-$10,000,000"/>
    <x v="2"/>
    <x v="0"/>
    <x v="6"/>
  </r>
  <r>
    <n v="3369"/>
    <n v="3000000"/>
    <s v="$1,000,000-$10,000,000"/>
    <x v="2"/>
    <x v="0"/>
    <x v="6"/>
  </r>
  <r>
    <n v="3370"/>
    <n v="3000000"/>
    <s v="$1,000,000-$10,000,000"/>
    <x v="2"/>
    <x v="0"/>
    <x v="6"/>
  </r>
  <r>
    <n v="3371"/>
    <n v="27000000"/>
    <s v="$10,000,000-$100,000,000"/>
    <x v="0"/>
    <x v="0"/>
    <x v="6"/>
  </r>
  <r>
    <n v="3372"/>
    <n v="27000000"/>
    <s v="$10,000,000-$100,000,000"/>
    <x v="0"/>
    <x v="0"/>
    <x v="6"/>
  </r>
  <r>
    <n v="3373"/>
    <n v="27000000"/>
    <s v="$10,000,000-$100,000,000"/>
    <x v="0"/>
    <x v="0"/>
    <x v="6"/>
  </r>
  <r>
    <n v="3374"/>
    <n v="20000000"/>
    <s v="$10,000,000-$100,000,000"/>
    <x v="0"/>
    <x v="0"/>
    <x v="6"/>
  </r>
  <r>
    <n v="3375"/>
    <n v="70000000"/>
    <s v="$10,000,000-$100,000,000"/>
    <x v="0"/>
    <x v="0"/>
    <x v="6"/>
  </r>
  <r>
    <n v="3376"/>
    <n v="8000000"/>
    <s v="$1,000,000-$10,000,000"/>
    <x v="2"/>
    <x v="0"/>
    <x v="6"/>
  </r>
  <r>
    <n v="3377"/>
    <n v="10000000"/>
    <s v="$1,000,000-$10,000,000"/>
    <x v="2"/>
    <x v="0"/>
    <x v="6"/>
  </r>
  <r>
    <n v="3378"/>
    <n v="2700000"/>
    <s v="$1,000,000-$10,000,000"/>
    <x v="2"/>
    <x v="0"/>
    <x v="6"/>
  </r>
  <r>
    <n v="3379"/>
    <n v="11700000"/>
    <s v="$10,000,000-$100,000,000"/>
    <x v="0"/>
    <x v="0"/>
    <x v="6"/>
  </r>
  <r>
    <n v="3380"/>
    <n v="6100000"/>
    <s v="$1,000,000-$10,000,000"/>
    <x v="2"/>
    <x v="0"/>
    <x v="6"/>
  </r>
  <r>
    <n v="3381"/>
    <n v="1400000"/>
    <s v="$1,000,000-$10,000,000"/>
    <x v="2"/>
    <x v="0"/>
    <x v="6"/>
  </r>
  <r>
    <n v="3382"/>
    <n v="0"/>
    <s v="$0"/>
    <x v="5"/>
    <x v="0"/>
    <x v="6"/>
  </r>
  <r>
    <n v="3383"/>
    <n v="1279660"/>
    <s v="$1,000,000-$10,000,000"/>
    <x v="2"/>
    <x v="0"/>
    <x v="6"/>
  </r>
  <r>
    <n v="3384"/>
    <n v="5628780"/>
    <s v="$1,000,000-$10,000,000"/>
    <x v="2"/>
    <x v="0"/>
    <x v="6"/>
  </r>
  <r>
    <n v="3385"/>
    <n v="276000"/>
    <s v="$100,000-$1,000,000"/>
    <x v="3"/>
    <x v="0"/>
    <x v="6"/>
  </r>
  <r>
    <n v="3386"/>
    <n v="135450"/>
    <s v="$100,000-$1,000,000"/>
    <x v="3"/>
    <x v="0"/>
    <x v="6"/>
  </r>
  <r>
    <n v="3387"/>
    <n v="2000000"/>
    <s v="$1,000,000-$10,000,000"/>
    <x v="2"/>
    <x v="0"/>
    <x v="6"/>
  </r>
  <r>
    <n v="3388"/>
    <n v="10000"/>
    <s v="$5,000-$100,000"/>
    <x v="4"/>
    <x v="0"/>
    <x v="6"/>
  </r>
  <r>
    <n v="3389"/>
    <n v="9880000"/>
    <s v="$1,000,000-$10,000,000"/>
    <x v="2"/>
    <x v="0"/>
    <x v="6"/>
  </r>
  <r>
    <n v="3390"/>
    <n v="7400000"/>
    <s v="$1,000,000-$10,000,000"/>
    <x v="2"/>
    <x v="0"/>
    <x v="6"/>
  </r>
  <r>
    <n v="3391"/>
    <n v="1800000"/>
    <s v="$1,000,000-$10,000,000"/>
    <x v="2"/>
    <x v="0"/>
    <x v="6"/>
  </r>
  <r>
    <n v="3392"/>
    <n v="792180"/>
    <s v="$100,000-$1,000,000"/>
    <x v="3"/>
    <x v="0"/>
    <x v="6"/>
  </r>
  <r>
    <n v="3393"/>
    <n v="1842658.54"/>
    <s v="$1,000,000-$10,000,000"/>
    <x v="2"/>
    <x v="1"/>
    <x v="6"/>
  </r>
  <r>
    <n v="3394"/>
    <n v="5887848.7400000002"/>
    <s v="$1,000,000-$10,000,000"/>
    <x v="2"/>
    <x v="1"/>
    <x v="6"/>
  </r>
  <r>
    <n v="3395"/>
    <n v="42000000"/>
    <s v="$10,000,000-$100,000,000"/>
    <x v="0"/>
    <x v="1"/>
    <x v="6"/>
  </r>
  <r>
    <n v="3396"/>
    <n v="565530"/>
    <s v="$100,000-$1,000,000"/>
    <x v="3"/>
    <x v="1"/>
    <x v="6"/>
  </r>
  <r>
    <n v="3397"/>
    <n v="29031314"/>
    <s v="$10,000,000-$100,000,000"/>
    <x v="0"/>
    <x v="1"/>
    <x v="6"/>
  </r>
  <r>
    <n v="3398"/>
    <n v="39617871.960000001"/>
    <s v="$10,000,000-$100,000,000"/>
    <x v="0"/>
    <x v="1"/>
    <x v="6"/>
  </r>
  <r>
    <n v="3399"/>
    <n v="0"/>
    <s v="$0"/>
    <x v="5"/>
    <x v="1"/>
    <x v="6"/>
  </r>
  <r>
    <n v="3400"/>
    <n v="1380000"/>
    <s v="$1,000,000-$10,000,000"/>
    <x v="2"/>
    <x v="0"/>
    <x v="6"/>
  </r>
  <r>
    <n v="3401"/>
    <n v="0"/>
    <s v="$0"/>
    <x v="5"/>
    <x v="1"/>
    <x v="6"/>
  </r>
  <r>
    <n v="3402"/>
    <n v="143907"/>
    <s v="$100,000-$1,000,000"/>
    <x v="3"/>
    <x v="1"/>
    <x v="6"/>
  </r>
  <r>
    <n v="3403"/>
    <n v="33500000"/>
    <s v="$10,000,000-$100,000,000"/>
    <x v="0"/>
    <x v="0"/>
    <x v="6"/>
  </r>
  <r>
    <n v="3404"/>
    <n v="27778370"/>
    <s v="$10,000,000-$100,000,000"/>
    <x v="0"/>
    <x v="0"/>
    <x v="6"/>
  </r>
  <r>
    <n v="3405"/>
    <n v="22800000"/>
    <s v="$10,000,000-$100,000,000"/>
    <x v="0"/>
    <x v="0"/>
    <x v="6"/>
  </r>
  <r>
    <n v="3406"/>
    <n v="7181384"/>
    <s v="$1,000,000-$10,000,000"/>
    <x v="2"/>
    <x v="0"/>
    <x v="6"/>
  </r>
  <r>
    <n v="3407"/>
    <n v="31000000"/>
    <s v="$10,000,000-$100,000,000"/>
    <x v="0"/>
    <x v="0"/>
    <x v="6"/>
  </r>
  <r>
    <n v="3408"/>
    <n v="98690000"/>
    <s v="$10,000,000-$100,000,000"/>
    <x v="0"/>
    <x v="0"/>
    <x v="6"/>
  </r>
  <r>
    <n v="3409"/>
    <n v="1313000"/>
    <s v="$1,000,000-$10,000,000"/>
    <x v="2"/>
    <x v="0"/>
    <x v="6"/>
  </r>
  <r>
    <n v="3410"/>
    <n v="12340000"/>
    <s v="$10,000,000-$100,000,000"/>
    <x v="0"/>
    <x v="0"/>
    <x v="6"/>
  </r>
  <r>
    <n v="3411"/>
    <n v="5000000"/>
    <s v="$1,000,000-$10,000,000"/>
    <x v="2"/>
    <x v="0"/>
    <x v="6"/>
  </r>
  <r>
    <n v="3412"/>
    <n v="23301114"/>
    <s v="$10,000,000-$100,000,000"/>
    <x v="0"/>
    <x v="0"/>
    <x v="6"/>
  </r>
  <r>
    <n v="3413"/>
    <n v="19606551"/>
    <s v="$10,000,000-$100,000,000"/>
    <x v="0"/>
    <x v="0"/>
    <x v="6"/>
  </r>
  <r>
    <n v="3414"/>
    <n v="5674083"/>
    <s v="$1,000,000-$10,000,000"/>
    <x v="2"/>
    <x v="0"/>
    <x v="6"/>
  </r>
  <r>
    <n v="3415"/>
    <n v="6589721"/>
    <s v="$1,000,000-$10,000,000"/>
    <x v="2"/>
    <x v="0"/>
    <x v="6"/>
  </r>
  <r>
    <n v="3416"/>
    <n v="3654789"/>
    <s v="$1,000,000-$10,000,000"/>
    <x v="2"/>
    <x v="0"/>
    <x v="6"/>
  </r>
  <r>
    <n v="3417"/>
    <n v="25550405"/>
    <s v="$10,000,000-$100,000,000"/>
    <x v="0"/>
    <x v="0"/>
    <x v="6"/>
  </r>
  <r>
    <n v="3418"/>
    <n v="16848391"/>
    <s v="$10,000,000-$100,000,000"/>
    <x v="0"/>
    <x v="0"/>
    <x v="6"/>
  </r>
  <r>
    <n v="3419"/>
    <n v="108233017"/>
    <s v="$100,000,000-$1,100,000,000"/>
    <x v="1"/>
    <x v="0"/>
    <x v="6"/>
  </r>
  <r>
    <n v="3420"/>
    <n v="97123397"/>
    <s v="$10,000,000-$100,000,000"/>
    <x v="0"/>
    <x v="0"/>
    <x v="6"/>
  </r>
  <r>
    <n v="3421"/>
    <n v="122284440"/>
    <s v="$100,000,000-$1,100,000,000"/>
    <x v="1"/>
    <x v="0"/>
    <x v="6"/>
  </r>
  <r>
    <n v="3422"/>
    <n v="123818206"/>
    <s v="$100,000,000-$1,100,000,000"/>
    <x v="1"/>
    <x v="0"/>
    <x v="6"/>
  </r>
  <r>
    <n v="3423"/>
    <n v="120332612"/>
    <s v="$100,000,000-$1,100,000,000"/>
    <x v="1"/>
    <x v="0"/>
    <x v="6"/>
  </r>
  <r>
    <n v="3424"/>
    <n v="8598115"/>
    <s v="$1,000,000-$10,000,000"/>
    <x v="2"/>
    <x v="0"/>
    <x v="6"/>
  </r>
  <r>
    <n v="3425"/>
    <n v="7645606"/>
    <s v="$1,000,000-$10,000,000"/>
    <x v="2"/>
    <x v="0"/>
    <x v="6"/>
  </r>
  <r>
    <n v="3426"/>
    <n v="8853740"/>
    <s v="$1,000,000-$10,000,000"/>
    <x v="2"/>
    <x v="0"/>
    <x v="6"/>
  </r>
  <r>
    <n v="3427"/>
    <n v="11528047"/>
    <s v="$10,000,000-$100,000,000"/>
    <x v="0"/>
    <x v="0"/>
    <x v="6"/>
  </r>
  <r>
    <n v="3428"/>
    <n v="850000000"/>
    <s v="$100,000,000-$1,100,000,000"/>
    <x v="1"/>
    <x v="0"/>
    <x v="6"/>
  </r>
  <r>
    <n v="3429"/>
    <n v="29234545"/>
    <s v="$10,000,000-$100,000,000"/>
    <x v="0"/>
    <x v="0"/>
    <x v="6"/>
  </r>
  <r>
    <n v="3430"/>
    <n v="31088970"/>
    <s v="$10,000,000-$100,000,000"/>
    <x v="0"/>
    <x v="0"/>
    <x v="6"/>
  </r>
  <r>
    <n v="3431"/>
    <n v="33224770"/>
    <s v="$10,000,000-$100,000,000"/>
    <x v="0"/>
    <x v="0"/>
    <x v="6"/>
  </r>
  <r>
    <n v="3432"/>
    <n v="29757835"/>
    <s v="$10,000,000-$100,000,000"/>
    <x v="0"/>
    <x v="0"/>
    <x v="6"/>
  </r>
  <r>
    <n v="3433"/>
    <n v="25978010"/>
    <s v="$10,000,000-$100,000,000"/>
    <x v="0"/>
    <x v="0"/>
    <x v="6"/>
  </r>
  <r>
    <n v="3434"/>
    <n v="41513495"/>
    <s v="$10,000,000-$100,000,000"/>
    <x v="0"/>
    <x v="0"/>
    <x v="6"/>
  </r>
  <r>
    <n v="3435"/>
    <n v="32847935"/>
    <s v="$10,000,000-$100,000,000"/>
    <x v="0"/>
    <x v="0"/>
    <x v="6"/>
  </r>
  <r>
    <n v="3436"/>
    <n v="20519640"/>
    <s v="$10,000,000-$100,000,000"/>
    <x v="0"/>
    <x v="0"/>
    <x v="6"/>
  </r>
  <r>
    <n v="3437"/>
    <n v="21452780"/>
    <s v="$10,000,000-$100,000,000"/>
    <x v="0"/>
    <x v="0"/>
    <x v="6"/>
  </r>
  <r>
    <n v="3438"/>
    <n v="33461540"/>
    <s v="$10,000,000-$100,000,000"/>
    <x v="0"/>
    <x v="0"/>
    <x v="6"/>
  </r>
  <r>
    <n v="3439"/>
    <n v="23711940"/>
    <s v="$10,000,000-$100,000,000"/>
    <x v="0"/>
    <x v="0"/>
    <x v="6"/>
  </r>
  <r>
    <n v="3440"/>
    <n v="0"/>
    <s v="$0"/>
    <x v="5"/>
    <x v="1"/>
    <x v="6"/>
  </r>
  <r>
    <n v="3441"/>
    <n v="0"/>
    <s v="$0"/>
    <x v="5"/>
    <x v="1"/>
    <x v="6"/>
  </r>
  <r>
    <n v="3442"/>
    <n v="2850000"/>
    <s v="$1,000,000-$10,000,000"/>
    <x v="2"/>
    <x v="0"/>
    <x v="6"/>
  </r>
  <r>
    <n v="3443"/>
    <n v="89000"/>
    <s v="$5,000-$100,000"/>
    <x v="4"/>
    <x v="0"/>
    <x v="6"/>
  </r>
  <r>
    <n v="3444"/>
    <n v="2400000"/>
    <s v="$1,000,000-$10,000,000"/>
    <x v="2"/>
    <x v="0"/>
    <x v="6"/>
  </r>
  <r>
    <n v="3445"/>
    <n v="12000000"/>
    <s v="$10,000,000-$100,000,000"/>
    <x v="0"/>
    <x v="0"/>
    <x v="6"/>
  </r>
  <r>
    <n v="3446"/>
    <n v="11580000"/>
    <s v="$10,000,000-$100,000,000"/>
    <x v="0"/>
    <x v="0"/>
    <x v="6"/>
  </r>
  <r>
    <n v="3447"/>
    <n v="925000"/>
    <s v="$100,000-$1,000,000"/>
    <x v="3"/>
    <x v="0"/>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6" minRefreshableVersion="3" useAutoFormatting="1" itemPrintTitles="1" createdVersion="5" indent="0" outline="1" outlineData="1" multipleFieldFilters="0">
  <location ref="A33:C36" firstHeaderRow="0" firstDataRow="1" firstDataCol="1"/>
  <pivotFields count="6">
    <pivotField dataField="1" showAll="0"/>
    <pivotField dataField="1" showAll="0"/>
    <pivotField showAll="0"/>
    <pivotField showAll="0"/>
    <pivotField showAll="0"/>
    <pivotField axis="axisRow" numFmtId="17" showAll="0">
      <items count="8">
        <item h="1" x="0"/>
        <item h="1" x="1"/>
        <item h="1" x="2"/>
        <item h="1" x="3"/>
        <item h="1" x="4"/>
        <item x="5"/>
        <item x="6"/>
        <item t="default"/>
      </items>
    </pivotField>
  </pivotFields>
  <rowFields count="1">
    <field x="5"/>
  </rowFields>
  <rowItems count="3">
    <i>
      <x v="5"/>
    </i>
    <i>
      <x v="6"/>
    </i>
    <i t="grand">
      <x/>
    </i>
  </rowItems>
  <colFields count="1">
    <field x="-2"/>
  </colFields>
  <colItems count="2">
    <i>
      <x/>
    </i>
    <i i="1">
      <x v="1"/>
    </i>
  </colItems>
  <dataFields count="2">
    <dataField name="Count of ID" fld="0" subtotal="count" baseField="5" baseItem="0"/>
    <dataField name="Sum of Contract value" fld="1" baseField="5"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 dataOnRows="1" applyNumberFormats="0" applyBorderFormats="0" applyFontFormats="0" applyPatternFormats="0" applyAlignmentFormats="0" applyWidthHeightFormats="1" dataCaption="Values" updatedVersion="6" minRefreshableVersion="3" useAutoFormatting="1" rowGrandTotals="0" colGrandTotals="0" itemPrintTitles="1" mergeItem="1" createdVersion="5" indent="0" compact="0" compactData="0" gridDropZones="1" multipleFieldFilters="0" chartFormat="17">
  <location ref="A17:F22" firstHeaderRow="1" firstDataRow="2" firstDataCol="2"/>
  <pivotFields count="6">
    <pivotField dataField="1"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name="Chart 2: Overall Health of Significant Service Contracts " axis="axisCol" compact="0" outline="0" showAll="0">
      <items count="5">
        <item x="0"/>
        <item x="1"/>
        <item x="3"/>
        <item n="No Data" x="2"/>
        <item t="default"/>
      </items>
      <extLst>
        <ext xmlns:x14="http://schemas.microsoft.com/office/spreadsheetml/2009/9/main" uri="{2946ED86-A175-432a-8AC1-64E0C546D7DE}">
          <x14:pivotField fillDownLabels="1"/>
        </ext>
      </extLst>
    </pivotField>
    <pivotField axis="axisRow" compact="0" numFmtId="17" outline="0" showAll="0">
      <items count="8">
        <item h="1" x="0"/>
        <item h="1" x="1"/>
        <item h="1" x="2"/>
        <item h="1" x="3"/>
        <item h="1" x="4"/>
        <item x="5"/>
        <item x="6"/>
        <item t="default"/>
      </items>
      <extLst>
        <ext xmlns:x14="http://schemas.microsoft.com/office/spreadsheetml/2009/9/main" uri="{2946ED86-A175-432a-8AC1-64E0C546D7DE}">
          <x14:pivotField fillDownLabels="1"/>
        </ext>
      </extLst>
    </pivotField>
  </pivotFields>
  <rowFields count="2">
    <field x="5"/>
    <field x="-2"/>
  </rowFields>
  <rowItems count="4">
    <i>
      <x v="5"/>
      <x/>
    </i>
    <i r="1" i="1">
      <x v="1"/>
    </i>
    <i>
      <x v="6"/>
      <x/>
    </i>
    <i r="1" i="1">
      <x v="1"/>
    </i>
  </rowItems>
  <colFields count="1">
    <field x="4"/>
  </colFields>
  <colItems count="4">
    <i>
      <x/>
    </i>
    <i>
      <x v="1"/>
    </i>
    <i>
      <x v="2"/>
    </i>
    <i>
      <x v="3"/>
    </i>
  </colItems>
  <dataFields count="2">
    <dataField name="contract number" fld="0" subtotal="count" baseField="5" baseItem="0"/>
    <dataField name="contract values" fld="1" baseField="5" baseItem="1" numFmtId="164"/>
  </dataFields>
  <chartFormats count="8">
    <chartFormat chart="10" format="20" series="1">
      <pivotArea type="data" outline="0" fieldPosition="0">
        <references count="2">
          <reference field="4294967294" count="1" selected="0">
            <x v="0"/>
          </reference>
          <reference field="4" count="1" selected="0">
            <x v="0"/>
          </reference>
        </references>
      </pivotArea>
    </chartFormat>
    <chartFormat chart="10" format="21" series="1">
      <pivotArea type="data" outline="0" fieldPosition="0">
        <references count="2">
          <reference field="4294967294" count="1" selected="0">
            <x v="0"/>
          </reference>
          <reference field="4" count="1" selected="0">
            <x v="1"/>
          </reference>
        </references>
      </pivotArea>
    </chartFormat>
    <chartFormat chart="10" format="22" series="1">
      <pivotArea type="data" outline="0" fieldPosition="0">
        <references count="2">
          <reference field="4294967294" count="1" selected="0">
            <x v="0"/>
          </reference>
          <reference field="4" count="1" selected="0">
            <x v="2"/>
          </reference>
        </references>
      </pivotArea>
    </chartFormat>
    <chartFormat chart="10" format="23" series="1">
      <pivotArea type="data" outline="0" fieldPosition="0">
        <references count="2">
          <reference field="4294967294" count="1" selected="0">
            <x v="0"/>
          </reference>
          <reference field="4" count="1" selected="0">
            <x v="3"/>
          </reference>
        </references>
      </pivotArea>
    </chartFormat>
    <chartFormat chart="11" format="24" series="1">
      <pivotArea type="data" outline="0" fieldPosition="0">
        <references count="2">
          <reference field="4294967294" count="1" selected="0">
            <x v="0"/>
          </reference>
          <reference field="4" count="1" selected="0">
            <x v="0"/>
          </reference>
        </references>
      </pivotArea>
    </chartFormat>
    <chartFormat chart="11" format="25" series="1">
      <pivotArea type="data" outline="0" fieldPosition="0">
        <references count="2">
          <reference field="4294967294" count="1" selected="0">
            <x v="0"/>
          </reference>
          <reference field="4" count="1" selected="0">
            <x v="1"/>
          </reference>
        </references>
      </pivotArea>
    </chartFormat>
    <chartFormat chart="11" format="26" series="1">
      <pivotArea type="data" outline="0" fieldPosition="0">
        <references count="2">
          <reference field="4294967294" count="1" selected="0">
            <x v="0"/>
          </reference>
          <reference field="4" count="1" selected="0">
            <x v="2"/>
          </reference>
        </references>
      </pivotArea>
    </chartFormat>
    <chartFormat chart="11" format="27" series="1">
      <pivotArea type="data" outline="0" fieldPosition="0">
        <references count="2">
          <reference field="4294967294" count="1" selected="0">
            <x v="0"/>
          </reference>
          <reference field="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ext>
  </extLst>
</pivotTableDefinition>
</file>

<file path=xl/pivotTables/pivotTable3.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5" indent="0" outline="1" outlineData="1" multipleFieldFilters="0" chartFormat="6" colHeaderCaption="Chart 1: Count of Significant Service Contracts by Value ">
  <location ref="A1:H5" firstHeaderRow="1" firstDataRow="2" firstDataCol="1"/>
  <pivotFields count="6">
    <pivotField dataField="1" showAll="0"/>
    <pivotField showAll="0"/>
    <pivotField showAll="0"/>
    <pivotField axis="axisCol" showAll="0" defaultSubtotal="0">
      <items count="7">
        <item x="5"/>
        <item x="4"/>
        <item x="3"/>
        <item x="2"/>
        <item x="0"/>
        <item x="1"/>
        <item h="1" x="6"/>
      </items>
    </pivotField>
    <pivotField showAll="0"/>
    <pivotField axis="axisRow" numFmtId="17" showAll="0">
      <items count="8">
        <item n="Sep-17 (466)" h="1" x="0"/>
        <item n="Mar-18 (377)" h="1" x="1"/>
        <item n="Sep-18 (487)" h="1" x="2"/>
        <item n="Mar-19 (503)" h="1" x="3"/>
        <item n="Sep-19 (591)" h="1" x="4"/>
        <item n="Mar-20 (415)" x="5"/>
        <item n="Sep-20 (608)" x="6"/>
        <item t="default"/>
      </items>
    </pivotField>
  </pivotFields>
  <rowFields count="1">
    <field x="5"/>
  </rowFields>
  <rowItems count="3">
    <i>
      <x v="5"/>
    </i>
    <i>
      <x v="6"/>
    </i>
    <i t="grand">
      <x/>
    </i>
  </rowItems>
  <colFields count="1">
    <field x="3"/>
  </colFields>
  <colItems count="7">
    <i>
      <x/>
    </i>
    <i>
      <x v="1"/>
    </i>
    <i>
      <x v="2"/>
    </i>
    <i>
      <x v="3"/>
    </i>
    <i>
      <x v="4"/>
    </i>
    <i>
      <x v="5"/>
    </i>
    <i t="grand">
      <x/>
    </i>
  </colItems>
  <dataFields count="1">
    <dataField name="Sum of ID" fld="0" showDataAs="percentOfRow" baseField="3" baseItem="3" numFmtId="9"/>
  </dataFields>
  <chartFormats count="6">
    <chartFormat chart="4" format="15" series="1">
      <pivotArea type="data" outline="0" fieldPosition="0">
        <references count="2">
          <reference field="4294967294" count="1" selected="0">
            <x v="0"/>
          </reference>
          <reference field="3" count="1" selected="0">
            <x v="0"/>
          </reference>
        </references>
      </pivotArea>
    </chartFormat>
    <chartFormat chart="4" format="16" series="1">
      <pivotArea type="data" outline="0" fieldPosition="0">
        <references count="2">
          <reference field="4294967294" count="1" selected="0">
            <x v="0"/>
          </reference>
          <reference field="3" count="1" selected="0">
            <x v="1"/>
          </reference>
        </references>
      </pivotArea>
    </chartFormat>
    <chartFormat chart="4" format="17" series="1">
      <pivotArea type="data" outline="0" fieldPosition="0">
        <references count="2">
          <reference field="4294967294" count="1" selected="0">
            <x v="0"/>
          </reference>
          <reference field="3" count="1" selected="0">
            <x v="2"/>
          </reference>
        </references>
      </pivotArea>
    </chartFormat>
    <chartFormat chart="4" format="18" series="1">
      <pivotArea type="data" outline="0" fieldPosition="0">
        <references count="2">
          <reference field="4294967294" count="1" selected="0">
            <x v="0"/>
          </reference>
          <reference field="3" count="1" selected="0">
            <x v="3"/>
          </reference>
        </references>
      </pivotArea>
    </chartFormat>
    <chartFormat chart="4" format="19" series="1">
      <pivotArea type="data" outline="0" fieldPosition="0">
        <references count="2">
          <reference field="4294967294" count="1" selected="0">
            <x v="0"/>
          </reference>
          <reference field="3" count="1" selected="0">
            <x v="4"/>
          </reference>
        </references>
      </pivotArea>
    </chartFormat>
    <chartFormat chart="4" format="20" series="1">
      <pivotArea type="data" outline="0" fieldPosition="0">
        <references count="2">
          <reference field="4294967294" count="1" selected="0">
            <x v="0"/>
          </reference>
          <reference field="3"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Date_SSCF_Submitted" sourceName="Date SSCF Submitted">
  <pivotTables>
    <pivotTable tabId="1" name="PivotTable1"/>
    <pivotTable tabId="1" name="PivotTable2"/>
    <pivotTable tabId="1" name="PivotTable3"/>
  </pivotTables>
  <data>
    <tabular pivotCacheId="2" sortOrder="descending">
      <items count="7">
        <i x="6" s="1"/>
        <i x="5" s="1"/>
        <i x="4"/>
        <i x="3"/>
        <i x="0"/>
        <i x="2"/>
        <i x="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Date SSCF Submitted" cache="Slicer_Date_SSCF_Submitted" caption="Date SSCF Submitted" rowHeight="234950"/>
</slicers>
</file>

<file path=xl/tables/table1.xml><?xml version="1.0" encoding="utf-8"?>
<table xmlns="http://schemas.openxmlformats.org/spreadsheetml/2006/main" id="2" name="SSCF_Table1" displayName="SSCF_Table1" ref="K1:P3448" totalsRowShown="0">
  <autoFilter ref="K1:P3448"/>
  <tableColumns count="6">
    <tableColumn id="1" name="ID"/>
    <tableColumn id="2" name="Contract value" dataDxfId="2"/>
    <tableColumn id="3" name="Value group "/>
    <tableColumn id="6" name="Value Group1" dataDxfId="1">
      <calculatedColumnFormula>VLOOKUP(SSCF_Table1[[#This Row],[Value group ]],Value_Group_LOOKUP[#All],2,FALSE)</calculatedColumnFormula>
    </tableColumn>
    <tableColumn id="4" name="Overall health"/>
    <tableColumn id="5" name="Date SSCF Submitted" dataDxfId="0"/>
  </tableColumns>
  <tableStyleInfo name="TableStyleMedium2" showFirstColumn="0" showLastColumn="0" showRowStripes="1" showColumnStripes="0"/>
</table>
</file>

<file path=xl/tables/table2.xml><?xml version="1.0" encoding="utf-8"?>
<table xmlns="http://schemas.openxmlformats.org/spreadsheetml/2006/main" id="3" name="Value_Group_LOOKUP" displayName="Value_Group_LOOKUP" ref="U1:V8" totalsRowShown="0">
  <autoFilter ref="U1:V8"/>
  <tableColumns count="2">
    <tableColumn id="1" name="OldValue"/>
    <tableColumn id="2" name="NewValu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MBIE Colours">
      <a:dk1>
        <a:sysClr val="windowText" lastClr="000000"/>
      </a:dk1>
      <a:lt1>
        <a:sysClr val="window" lastClr="FFFFFF"/>
      </a:lt1>
      <a:dk2>
        <a:srgbClr val="1F497D"/>
      </a:dk2>
      <a:lt2>
        <a:srgbClr val="EEECE1"/>
      </a:lt2>
      <a:accent1>
        <a:srgbClr val="2A485D"/>
      </a:accent1>
      <a:accent2>
        <a:srgbClr val="97D700"/>
      </a:accent2>
      <a:accent3>
        <a:srgbClr val="753BBD"/>
      </a:accent3>
      <a:accent4>
        <a:srgbClr val="31508B"/>
      </a:accent4>
      <a:accent5>
        <a:srgbClr val="8666AC"/>
      </a:accent5>
      <a:accent6>
        <a:srgbClr val="5C6060"/>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table" Target="../tables/table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table" Target="../tables/table1.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B1:H55"/>
  <sheetViews>
    <sheetView showGridLines="0" tabSelected="1" showRuler="0" showOutlineSymbols="0" view="pageLayout" zoomScale="85" zoomScaleNormal="100" zoomScalePageLayoutView="85" workbookViewId="0">
      <selection activeCell="F5" sqref="F5"/>
    </sheetView>
  </sheetViews>
  <sheetFormatPr defaultColWidth="9.1796875" defaultRowHeight="14.5" x14ac:dyDescent="0.35"/>
  <cols>
    <col min="1" max="1" width="5" customWidth="1"/>
    <col min="2" max="2" width="47.81640625" customWidth="1"/>
    <col min="3" max="3" width="17.26953125" customWidth="1"/>
    <col min="4" max="4" width="20.453125" customWidth="1"/>
    <col min="5" max="5" width="10.81640625" customWidth="1"/>
    <col min="6" max="6" width="9.26953125" customWidth="1"/>
    <col min="7" max="8" width="47.7265625" customWidth="1"/>
    <col min="9" max="9" width="8" customWidth="1"/>
  </cols>
  <sheetData>
    <row r="1" spans="2:5" ht="30.75" customHeight="1" x14ac:dyDescent="0.35">
      <c r="B1" s="23"/>
    </row>
    <row r="2" spans="2:5" ht="18" customHeight="1" x14ac:dyDescent="0.55000000000000004">
      <c r="B2" s="12" t="s">
        <v>34</v>
      </c>
    </row>
    <row r="3" spans="2:5" ht="14.15" customHeight="1" x14ac:dyDescent="0.35"/>
    <row r="4" spans="2:5" ht="14.15" customHeight="1" x14ac:dyDescent="0.35"/>
    <row r="5" spans="2:5" ht="14.15" customHeight="1" x14ac:dyDescent="0.35"/>
    <row r="6" spans="2:5" x14ac:dyDescent="0.35">
      <c r="C6" s="10" t="s">
        <v>38</v>
      </c>
    </row>
    <row r="7" spans="2:5" ht="14.15" customHeight="1" x14ac:dyDescent="0.35">
      <c r="C7" s="31" t="s">
        <v>44</v>
      </c>
      <c r="D7" s="28" t="s">
        <v>37</v>
      </c>
      <c r="E7" s="24" t="s">
        <v>39</v>
      </c>
    </row>
    <row r="8" spans="2:5" ht="1.5" customHeight="1" x14ac:dyDescent="0.35">
      <c r="C8" s="25"/>
      <c r="D8" s="25"/>
      <c r="E8" s="25"/>
    </row>
    <row r="9" spans="2:5" x14ac:dyDescent="0.35">
      <c r="C9" s="32">
        <f>Data!A34</f>
        <v>43921</v>
      </c>
      <c r="D9" s="29">
        <f>Data!C34</f>
        <v>20082144469.599998</v>
      </c>
      <c r="E9" s="26">
        <f>Data!B34</f>
        <v>415</v>
      </c>
    </row>
    <row r="10" spans="2:5" x14ac:dyDescent="0.35">
      <c r="C10" s="33">
        <f>Data!A35</f>
        <v>44104</v>
      </c>
      <c r="D10" s="30">
        <f>Data!C35</f>
        <v>29221472790.710789</v>
      </c>
      <c r="E10" s="27">
        <f>Data!B35</f>
        <v>608</v>
      </c>
    </row>
    <row r="42" spans="2:8" x14ac:dyDescent="0.35">
      <c r="B42" s="10" t="s">
        <v>47</v>
      </c>
      <c r="C42" s="1"/>
      <c r="E42" s="9"/>
      <c r="F42" s="9"/>
      <c r="G42" s="10" t="s">
        <v>48</v>
      </c>
    </row>
    <row r="43" spans="2:8" x14ac:dyDescent="0.35">
      <c r="B43" s="19" t="s">
        <v>31</v>
      </c>
      <c r="C43" s="39" t="s">
        <v>32</v>
      </c>
      <c r="D43" s="40"/>
      <c r="E43" s="40"/>
      <c r="G43" s="17" t="s">
        <v>31</v>
      </c>
      <c r="H43" s="16" t="s">
        <v>32</v>
      </c>
    </row>
    <row r="44" spans="2:8" s="11" customFormat="1" ht="1.5" customHeight="1" x14ac:dyDescent="0.35">
      <c r="B44" s="20"/>
      <c r="C44" s="41"/>
      <c r="D44" s="42"/>
      <c r="E44" s="42"/>
      <c r="F44"/>
      <c r="G44" s="18"/>
      <c r="H44" s="18"/>
    </row>
    <row r="45" spans="2:8" x14ac:dyDescent="0.35">
      <c r="B45" s="21" t="s">
        <v>49</v>
      </c>
      <c r="C45" s="34" t="s">
        <v>65</v>
      </c>
      <c r="D45" s="36"/>
      <c r="E45" s="36"/>
      <c r="G45" s="34" t="s">
        <v>49</v>
      </c>
      <c r="H45" s="34" t="s">
        <v>59</v>
      </c>
    </row>
    <row r="46" spans="2:8" x14ac:dyDescent="0.35">
      <c r="B46" s="22" t="s">
        <v>50</v>
      </c>
      <c r="C46" s="35" t="s">
        <v>64</v>
      </c>
      <c r="D46" s="37"/>
      <c r="E46" s="37"/>
      <c r="G46" s="35" t="s">
        <v>74</v>
      </c>
      <c r="H46" s="35" t="s">
        <v>75</v>
      </c>
    </row>
    <row r="47" spans="2:8" x14ac:dyDescent="0.35">
      <c r="B47" s="21" t="s">
        <v>51</v>
      </c>
      <c r="C47" s="34" t="s">
        <v>59</v>
      </c>
      <c r="D47" s="36"/>
      <c r="E47" s="36"/>
      <c r="G47" s="34" t="s">
        <v>70</v>
      </c>
      <c r="H47" s="34" t="s">
        <v>72</v>
      </c>
    </row>
    <row r="48" spans="2:8" x14ac:dyDescent="0.35">
      <c r="B48" s="22" t="s">
        <v>52</v>
      </c>
      <c r="C48" s="35" t="s">
        <v>33</v>
      </c>
      <c r="D48" s="37"/>
      <c r="E48" s="37"/>
      <c r="G48" s="35" t="s">
        <v>73</v>
      </c>
      <c r="H48" s="35" t="s">
        <v>77</v>
      </c>
    </row>
    <row r="49" spans="2:8" x14ac:dyDescent="0.35">
      <c r="B49" s="21" t="s">
        <v>53</v>
      </c>
      <c r="C49" s="34" t="s">
        <v>61</v>
      </c>
      <c r="D49" s="36"/>
      <c r="E49" s="36"/>
      <c r="G49" s="34" t="s">
        <v>69</v>
      </c>
      <c r="H49" s="34" t="s">
        <v>33</v>
      </c>
    </row>
    <row r="50" spans="2:8" x14ac:dyDescent="0.35">
      <c r="B50" s="22" t="s">
        <v>54</v>
      </c>
      <c r="C50" s="35" t="s">
        <v>66</v>
      </c>
      <c r="D50" s="37"/>
      <c r="E50" s="37"/>
      <c r="G50" s="35" t="s">
        <v>72</v>
      </c>
      <c r="H50" s="35" t="s">
        <v>67</v>
      </c>
    </row>
    <row r="51" spans="2:8" x14ac:dyDescent="0.35">
      <c r="B51" s="21" t="s">
        <v>55</v>
      </c>
      <c r="C51" s="34" t="s">
        <v>67</v>
      </c>
      <c r="D51" s="36"/>
      <c r="E51" s="36"/>
      <c r="G51" s="34" t="s">
        <v>68</v>
      </c>
      <c r="H51" s="34" t="s">
        <v>76</v>
      </c>
    </row>
    <row r="52" spans="2:8" x14ac:dyDescent="0.35">
      <c r="B52" s="22" t="s">
        <v>56</v>
      </c>
      <c r="C52" s="35" t="s">
        <v>63</v>
      </c>
      <c r="D52" s="37"/>
      <c r="E52" s="37"/>
      <c r="G52" s="35" t="s">
        <v>52</v>
      </c>
      <c r="H52" s="35" t="s">
        <v>63</v>
      </c>
    </row>
    <row r="53" spans="2:8" x14ac:dyDescent="0.35">
      <c r="B53" s="21" t="s">
        <v>57</v>
      </c>
      <c r="C53" s="34" t="s">
        <v>62</v>
      </c>
      <c r="D53" s="36"/>
      <c r="E53" s="36"/>
      <c r="G53" s="34" t="s">
        <v>71</v>
      </c>
      <c r="H53" s="34" t="s">
        <v>62</v>
      </c>
    </row>
    <row r="54" spans="2:8" x14ac:dyDescent="0.35">
      <c r="B54" s="22" t="s">
        <v>58</v>
      </c>
      <c r="C54" s="35" t="s">
        <v>60</v>
      </c>
      <c r="D54" s="37"/>
      <c r="E54" s="37"/>
      <c r="G54" s="35" t="s">
        <v>33</v>
      </c>
      <c r="H54" s="35" t="s">
        <v>60</v>
      </c>
    </row>
    <row r="55" spans="2:8" x14ac:dyDescent="0.35">
      <c r="B55" s="38" t="s">
        <v>78</v>
      </c>
      <c r="G55" s="38" t="s">
        <v>78</v>
      </c>
    </row>
  </sheetData>
  <sortState ref="H46:H54">
    <sortCondition descending="1" ref="H45"/>
  </sortState>
  <mergeCells count="2">
    <mergeCell ref="C43:E43"/>
    <mergeCell ref="C44:E44"/>
  </mergeCells>
  <pageMargins left="0.23622047244094491" right="0.23622047244094491" top="0.74803149606299213" bottom="0.35433070866141736" header="0.31496062992125984" footer="0.11811023622047245"/>
  <pageSetup paperSize="8" scale="95" orientation="landscape" r:id="rId1"/>
  <headerFooter>
    <oddHeader>&amp;L&amp;G</oddHeader>
    <oddFooter xml:space="preserve">&amp;L&amp;"-,Bold"        Disclaimer:&amp;"-,Regular" the reporting is based on the information provided by agencies; it represents the agencies’ view of what is significant for their business context and doesn’t include spend across all government contracts.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V3448"/>
  <sheetViews>
    <sheetView showGridLines="0" showOutlineSymbols="0" zoomScale="70" zoomScaleNormal="70" workbookViewId="0">
      <selection activeCell="G29" sqref="G29"/>
    </sheetView>
  </sheetViews>
  <sheetFormatPr defaultRowHeight="14.5" x14ac:dyDescent="0.35"/>
  <cols>
    <col min="1" max="1" width="17.81640625" customWidth="1"/>
    <col min="2" max="2" width="14.26953125" customWidth="1"/>
    <col min="3" max="3" width="27.26953125" customWidth="1"/>
    <col min="4" max="4" width="16.453125" customWidth="1"/>
    <col min="5" max="6" width="13.54296875" customWidth="1"/>
    <col min="7" max="7" width="24.54296875" customWidth="1"/>
    <col min="8" max="8" width="15" customWidth="1"/>
    <col min="9" max="9" width="16" customWidth="1"/>
    <col min="11" max="11" width="5.7265625" customWidth="1"/>
    <col min="12" max="12" width="15.81640625" style="5" customWidth="1"/>
    <col min="13" max="13" width="26.1796875" bestFit="1" customWidth="1"/>
    <col min="14" max="14" width="15.7265625" customWidth="1"/>
    <col min="15" max="15" width="21.54296875" style="2" customWidth="1"/>
    <col min="21" max="21" width="11.453125" customWidth="1"/>
    <col min="22" max="22" width="12.453125" customWidth="1"/>
  </cols>
  <sheetData>
    <row r="1" spans="1:22" x14ac:dyDescent="0.35">
      <c r="A1" s="6" t="s">
        <v>28</v>
      </c>
      <c r="B1" s="6" t="s">
        <v>41</v>
      </c>
      <c r="K1" t="s">
        <v>11</v>
      </c>
      <c r="L1" s="5" t="s">
        <v>12</v>
      </c>
      <c r="M1" t="s">
        <v>14</v>
      </c>
      <c r="N1" t="s">
        <v>24</v>
      </c>
      <c r="O1" t="s">
        <v>13</v>
      </c>
      <c r="P1" s="2" t="s">
        <v>21</v>
      </c>
      <c r="U1" t="s">
        <v>25</v>
      </c>
      <c r="V1" t="s">
        <v>26</v>
      </c>
    </row>
    <row r="2" spans="1:22" x14ac:dyDescent="0.35">
      <c r="A2" s="6" t="s">
        <v>22</v>
      </c>
      <c r="B2" t="s">
        <v>1</v>
      </c>
      <c r="C2" t="s">
        <v>2</v>
      </c>
      <c r="D2" t="s">
        <v>3</v>
      </c>
      <c r="E2" t="s">
        <v>4</v>
      </c>
      <c r="F2" t="s">
        <v>5</v>
      </c>
      <c r="G2" t="s">
        <v>6</v>
      </c>
      <c r="H2" t="s">
        <v>23</v>
      </c>
      <c r="K2">
        <v>1</v>
      </c>
      <c r="L2" s="5">
        <v>28800000</v>
      </c>
      <c r="M2" t="s">
        <v>15</v>
      </c>
      <c r="N2" t="str">
        <f>VLOOKUP(SSCF_Table1[[#This Row],[Value group ]],Value_Group_LOOKUP[#All],2,FALSE)</f>
        <v>$10 (M) -$100 (M)</v>
      </c>
      <c r="O2" t="s">
        <v>7</v>
      </c>
      <c r="P2" s="2">
        <v>43008</v>
      </c>
      <c r="U2" t="s">
        <v>20</v>
      </c>
      <c r="V2" t="s">
        <v>1</v>
      </c>
    </row>
    <row r="3" spans="1:22" x14ac:dyDescent="0.35">
      <c r="A3" s="8" t="s">
        <v>45</v>
      </c>
      <c r="B3" s="3">
        <v>4.897326411325853E-2</v>
      </c>
      <c r="C3" s="3">
        <v>2.4555931680667331E-2</v>
      </c>
      <c r="D3" s="3">
        <v>0.13396856458908535</v>
      </c>
      <c r="E3" s="3">
        <v>0.3026943326675674</v>
      </c>
      <c r="F3" s="3">
        <v>0.38134252188215945</v>
      </c>
      <c r="G3" s="3">
        <v>0.10846538506726194</v>
      </c>
      <c r="H3" s="3">
        <v>1</v>
      </c>
      <c r="I3" s="4"/>
      <c r="K3">
        <v>2</v>
      </c>
      <c r="L3" s="5">
        <v>82000000</v>
      </c>
      <c r="M3" t="s">
        <v>15</v>
      </c>
      <c r="N3" t="str">
        <f>VLOOKUP(SSCF_Table1[[#This Row],[Value group ]],Value_Group_LOOKUP[#All],2,FALSE)</f>
        <v>$10 (M) -$100 (M)</v>
      </c>
      <c r="O3" t="s">
        <v>7</v>
      </c>
      <c r="P3" s="2">
        <v>43008</v>
      </c>
      <c r="U3" t="s">
        <v>17</v>
      </c>
      <c r="V3" t="s">
        <v>4</v>
      </c>
    </row>
    <row r="4" spans="1:22" x14ac:dyDescent="0.35">
      <c r="A4" s="8" t="s">
        <v>46</v>
      </c>
      <c r="B4" s="3">
        <v>9.3100545229712395E-2</v>
      </c>
      <c r="C4" s="3">
        <v>4.973672773995251E-2</v>
      </c>
      <c r="D4" s="3">
        <v>0.15180459067881835</v>
      </c>
      <c r="E4" s="3">
        <v>0.32389363716715691</v>
      </c>
      <c r="F4" s="3">
        <v>0.33855993852781679</v>
      </c>
      <c r="G4" s="3">
        <v>4.2904560656543071E-2</v>
      </c>
      <c r="H4" s="3">
        <v>1</v>
      </c>
      <c r="K4">
        <v>3</v>
      </c>
      <c r="L4" s="5">
        <v>31000000</v>
      </c>
      <c r="M4" t="s">
        <v>15</v>
      </c>
      <c r="N4" t="str">
        <f>VLOOKUP(SSCF_Table1[[#This Row],[Value group ]],Value_Group_LOOKUP[#All],2,FALSE)</f>
        <v>$10 (M) -$100 (M)</v>
      </c>
      <c r="O4" t="s">
        <v>7</v>
      </c>
      <c r="P4" s="2">
        <v>43008</v>
      </c>
      <c r="U4" t="s">
        <v>15</v>
      </c>
      <c r="V4" t="s">
        <v>5</v>
      </c>
    </row>
    <row r="5" spans="1:22" x14ac:dyDescent="0.35">
      <c r="A5" s="8" t="s">
        <v>23</v>
      </c>
      <c r="B5" s="3">
        <v>7.7047166950944393E-2</v>
      </c>
      <c r="C5" s="3">
        <v>4.0576026371712384E-2</v>
      </c>
      <c r="D5" s="3">
        <v>0.1453158955549827</v>
      </c>
      <c r="E5" s="3">
        <v>0.31618139100631643</v>
      </c>
      <c r="F5" s="3">
        <v>0.35412411961836882</v>
      </c>
      <c r="G5" s="3">
        <v>6.6755400497675241E-2</v>
      </c>
      <c r="H5" s="3">
        <v>1</v>
      </c>
      <c r="I5" s="4"/>
      <c r="K5">
        <v>4</v>
      </c>
      <c r="L5" s="5">
        <v>145000000</v>
      </c>
      <c r="M5" t="s">
        <v>16</v>
      </c>
      <c r="N5" t="str">
        <f>VLOOKUP(SSCF_Table1[[#This Row],[Value group ]],Value_Group_LOOKUP[#All],2,FALSE)</f>
        <v>$100 (M) -$1,100 (M)</v>
      </c>
      <c r="O5" t="s">
        <v>7</v>
      </c>
      <c r="P5" s="2">
        <v>43008</v>
      </c>
      <c r="U5" t="s">
        <v>18</v>
      </c>
      <c r="V5" t="s">
        <v>3</v>
      </c>
    </row>
    <row r="6" spans="1:22" x14ac:dyDescent="0.35">
      <c r="A6" s="8"/>
      <c r="B6" s="3"/>
      <c r="C6" s="3"/>
      <c r="D6" s="3"/>
      <c r="E6" s="3"/>
      <c r="F6" s="3"/>
      <c r="G6" s="3"/>
      <c r="H6" s="3"/>
      <c r="K6">
        <v>5</v>
      </c>
      <c r="L6" s="5">
        <v>58200000</v>
      </c>
      <c r="M6" t="s">
        <v>15</v>
      </c>
      <c r="N6" t="str">
        <f>VLOOKUP(SSCF_Table1[[#This Row],[Value group ]],Value_Group_LOOKUP[#All],2,FALSE)</f>
        <v>$10 (M) -$100 (M)</v>
      </c>
      <c r="O6" t="s">
        <v>7</v>
      </c>
      <c r="P6" s="2">
        <v>43008</v>
      </c>
      <c r="U6" t="s">
        <v>16</v>
      </c>
      <c r="V6" t="s">
        <v>6</v>
      </c>
    </row>
    <row r="7" spans="1:22" x14ac:dyDescent="0.35">
      <c r="A7" s="8"/>
      <c r="B7" s="3"/>
      <c r="C7" s="3"/>
      <c r="D7" s="3"/>
      <c r="E7" s="3"/>
      <c r="F7" s="3"/>
      <c r="G7" s="3"/>
      <c r="H7" s="3"/>
      <c r="K7">
        <v>6</v>
      </c>
      <c r="L7" s="5">
        <v>66100000</v>
      </c>
      <c r="M7" t="s">
        <v>15</v>
      </c>
      <c r="N7" t="str">
        <f>VLOOKUP(SSCF_Table1[[#This Row],[Value group ]],Value_Group_LOOKUP[#All],2,FALSE)</f>
        <v>$10 (M) -$100 (M)</v>
      </c>
      <c r="O7" t="s">
        <v>7</v>
      </c>
      <c r="P7" s="2">
        <v>43008</v>
      </c>
      <c r="U7" t="s">
        <v>19</v>
      </c>
      <c r="V7" t="s">
        <v>2</v>
      </c>
    </row>
    <row r="8" spans="1:22" x14ac:dyDescent="0.35">
      <c r="A8" s="8"/>
      <c r="B8" s="3"/>
      <c r="C8" s="3"/>
      <c r="D8" s="3"/>
      <c r="E8" s="3"/>
      <c r="F8" s="3"/>
      <c r="G8" s="3"/>
      <c r="H8" s="3"/>
      <c r="K8">
        <v>7</v>
      </c>
      <c r="L8" s="5">
        <v>140000000</v>
      </c>
      <c r="M8" t="s">
        <v>16</v>
      </c>
      <c r="N8" t="str">
        <f>VLOOKUP(SSCF_Table1[[#This Row],[Value group ]],Value_Group_LOOKUP[#All],2,FALSE)</f>
        <v>$100 (M) -$1,100 (M)</v>
      </c>
      <c r="O8" t="s">
        <v>7</v>
      </c>
      <c r="P8" s="2">
        <v>43008</v>
      </c>
      <c r="U8" t="s">
        <v>27</v>
      </c>
      <c r="V8" t="s">
        <v>27</v>
      </c>
    </row>
    <row r="9" spans="1:22" x14ac:dyDescent="0.35">
      <c r="A9" s="8"/>
      <c r="B9" s="3"/>
      <c r="C9" s="3"/>
      <c r="D9" s="3"/>
      <c r="E9" s="3"/>
      <c r="F9" s="3"/>
      <c r="G9" s="3"/>
      <c r="H9" s="3"/>
      <c r="K9">
        <v>8</v>
      </c>
      <c r="L9" s="5">
        <v>19056516</v>
      </c>
      <c r="M9" t="s">
        <v>15</v>
      </c>
      <c r="N9" t="str">
        <f>VLOOKUP(SSCF_Table1[[#This Row],[Value group ]],Value_Group_LOOKUP[#All],2,FALSE)</f>
        <v>$10 (M) -$100 (M)</v>
      </c>
      <c r="O9" t="s">
        <v>7</v>
      </c>
      <c r="P9" s="2">
        <v>43008</v>
      </c>
    </row>
    <row r="10" spans="1:22" x14ac:dyDescent="0.35">
      <c r="A10" s="8"/>
      <c r="B10" s="3"/>
      <c r="C10" s="3"/>
      <c r="D10" s="3"/>
      <c r="E10" s="3"/>
      <c r="F10" s="3"/>
      <c r="G10" s="3"/>
      <c r="H10" s="3"/>
      <c r="K10">
        <v>9</v>
      </c>
      <c r="L10" s="5">
        <v>8200000</v>
      </c>
      <c r="M10" t="s">
        <v>17</v>
      </c>
      <c r="N10" t="str">
        <f>VLOOKUP(SSCF_Table1[[#This Row],[Value group ]],Value_Group_LOOKUP[#All],2,FALSE)</f>
        <v>$1 (M)-$10 (M)</v>
      </c>
      <c r="O10" t="s">
        <v>7</v>
      </c>
      <c r="P10" s="2">
        <v>43008</v>
      </c>
    </row>
    <row r="11" spans="1:22" x14ac:dyDescent="0.35">
      <c r="B11" s="3"/>
      <c r="C11" s="3"/>
      <c r="D11" s="3"/>
      <c r="K11">
        <v>10</v>
      </c>
      <c r="L11" s="5">
        <v>485000</v>
      </c>
      <c r="M11" t="s">
        <v>18</v>
      </c>
      <c r="N11" t="str">
        <f>VLOOKUP(SSCF_Table1[[#This Row],[Value group ]],Value_Group_LOOKUP[#All],2,FALSE)</f>
        <v>$100,000 - $1 (M)</v>
      </c>
      <c r="O11" t="s">
        <v>7</v>
      </c>
      <c r="P11" s="2">
        <v>43008</v>
      </c>
    </row>
    <row r="12" spans="1:22" x14ac:dyDescent="0.35">
      <c r="A12" s="2" t="str">
        <f>A3</f>
        <v>Mar-20 (415)</v>
      </c>
      <c r="B12" s="7">
        <f>COUNTIF(SSCF_Table1[Date SSCF Submitted],A12)</f>
        <v>0</v>
      </c>
      <c r="C12" s="3"/>
      <c r="D12" s="3"/>
      <c r="K12">
        <v>11</v>
      </c>
      <c r="L12" s="5">
        <v>1616550</v>
      </c>
      <c r="M12" t="s">
        <v>17</v>
      </c>
      <c r="N12" t="str">
        <f>VLOOKUP(SSCF_Table1[[#This Row],[Value group ]],Value_Group_LOOKUP[#All],2,FALSE)</f>
        <v>$1 (M)-$10 (M)</v>
      </c>
      <c r="O12" t="s">
        <v>7</v>
      </c>
      <c r="P12" s="2">
        <v>43008</v>
      </c>
    </row>
    <row r="13" spans="1:22" x14ac:dyDescent="0.35">
      <c r="A13" s="2" t="str">
        <f>A4</f>
        <v>Sep-20 (608)</v>
      </c>
      <c r="B13" s="7">
        <f>COUNTIF(SSCF_Table1[Date SSCF Submitted],A13)</f>
        <v>0</v>
      </c>
      <c r="C13" s="3"/>
      <c r="D13" s="3"/>
      <c r="K13">
        <v>12</v>
      </c>
      <c r="L13" s="5">
        <v>769163</v>
      </c>
      <c r="M13" t="s">
        <v>18</v>
      </c>
      <c r="N13" t="str">
        <f>VLOOKUP(SSCF_Table1[[#This Row],[Value group ]],Value_Group_LOOKUP[#All],2,FALSE)</f>
        <v>$100,000 - $1 (M)</v>
      </c>
      <c r="O13" t="s">
        <v>7</v>
      </c>
      <c r="P13" s="2">
        <v>43008</v>
      </c>
    </row>
    <row r="14" spans="1:22" x14ac:dyDescent="0.35">
      <c r="K14">
        <v>13</v>
      </c>
      <c r="L14" s="5">
        <v>350000</v>
      </c>
      <c r="M14" t="s">
        <v>18</v>
      </c>
      <c r="N14" t="str">
        <f>VLOOKUP(SSCF_Table1[[#This Row],[Value group ]],Value_Group_LOOKUP[#All],2,FALSE)</f>
        <v>$100,000 - $1 (M)</v>
      </c>
      <c r="O14" t="s">
        <v>7</v>
      </c>
      <c r="P14" s="2">
        <v>43008</v>
      </c>
    </row>
    <row r="15" spans="1:22" x14ac:dyDescent="0.35">
      <c r="K15">
        <v>14</v>
      </c>
      <c r="L15" s="5">
        <v>542203</v>
      </c>
      <c r="M15" t="s">
        <v>18</v>
      </c>
      <c r="N15" t="str">
        <f>VLOOKUP(SSCF_Table1[[#This Row],[Value group ]],Value_Group_LOOKUP[#All],2,FALSE)</f>
        <v>$100,000 - $1 (M)</v>
      </c>
      <c r="O15" t="s">
        <v>7</v>
      </c>
      <c r="P15" s="2">
        <v>43008</v>
      </c>
    </row>
    <row r="16" spans="1:22" x14ac:dyDescent="0.35">
      <c r="A16" t="s">
        <v>42</v>
      </c>
      <c r="K16">
        <v>15</v>
      </c>
      <c r="L16" s="5">
        <v>91179</v>
      </c>
      <c r="M16" t="s">
        <v>19</v>
      </c>
      <c r="N16" t="str">
        <f>VLOOKUP(SSCF_Table1[[#This Row],[Value group ]],Value_Group_LOOKUP[#All],2,FALSE)</f>
        <v>$5,000 - $100,000</v>
      </c>
      <c r="O16" t="s">
        <v>7</v>
      </c>
      <c r="P16" s="2">
        <v>43008</v>
      </c>
    </row>
    <row r="17" spans="1:16" x14ac:dyDescent="0.35">
      <c r="A17" s="13"/>
      <c r="B17" s="13"/>
      <c r="C17" s="14" t="s">
        <v>40</v>
      </c>
      <c r="D17" s="13"/>
      <c r="E17" s="13"/>
      <c r="F17" s="13"/>
      <c r="K17">
        <v>16</v>
      </c>
      <c r="L17" s="5">
        <v>388654</v>
      </c>
      <c r="M17" t="s">
        <v>18</v>
      </c>
      <c r="N17" t="str">
        <f>VLOOKUP(SSCF_Table1[[#This Row],[Value group ]],Value_Group_LOOKUP[#All],2,FALSE)</f>
        <v>$100,000 - $1 (M)</v>
      </c>
      <c r="O17" t="s">
        <v>7</v>
      </c>
      <c r="P17" s="2">
        <v>43008</v>
      </c>
    </row>
    <row r="18" spans="1:16" x14ac:dyDescent="0.35">
      <c r="A18" s="14" t="s">
        <v>21</v>
      </c>
      <c r="B18" s="14" t="s">
        <v>0</v>
      </c>
      <c r="C18" s="15" t="s">
        <v>7</v>
      </c>
      <c r="D18" s="15" t="s">
        <v>8</v>
      </c>
      <c r="E18" s="15" t="s">
        <v>9</v>
      </c>
      <c r="F18" s="15" t="s">
        <v>30</v>
      </c>
      <c r="K18">
        <v>17</v>
      </c>
      <c r="L18" s="5">
        <v>842598</v>
      </c>
      <c r="M18" t="s">
        <v>18</v>
      </c>
      <c r="N18" t="str">
        <f>VLOOKUP(SSCF_Table1[[#This Row],[Value group ]],Value_Group_LOOKUP[#All],2,FALSE)</f>
        <v>$100,000 - $1 (M)</v>
      </c>
      <c r="O18" t="s">
        <v>7</v>
      </c>
      <c r="P18" s="2">
        <v>43008</v>
      </c>
    </row>
    <row r="19" spans="1:16" ht="29" x14ac:dyDescent="0.35">
      <c r="A19" s="43">
        <v>43921</v>
      </c>
      <c r="B19" s="15" t="s">
        <v>10</v>
      </c>
      <c r="C19" s="7">
        <v>354</v>
      </c>
      <c r="D19" s="7">
        <v>55</v>
      </c>
      <c r="E19" s="7">
        <v>3</v>
      </c>
      <c r="F19" s="7">
        <v>3</v>
      </c>
      <c r="K19">
        <v>18</v>
      </c>
      <c r="L19" s="5">
        <v>1341576</v>
      </c>
      <c r="M19" t="s">
        <v>17</v>
      </c>
      <c r="N19" t="str">
        <f>VLOOKUP(SSCF_Table1[[#This Row],[Value group ]],Value_Group_LOOKUP[#All],2,FALSE)</f>
        <v>$1 (M)-$10 (M)</v>
      </c>
      <c r="O19" t="s">
        <v>7</v>
      </c>
      <c r="P19" s="2">
        <v>43008</v>
      </c>
    </row>
    <row r="20" spans="1:16" x14ac:dyDescent="0.35">
      <c r="A20" s="44">
        <v>43921</v>
      </c>
      <c r="B20" s="15" t="s">
        <v>29</v>
      </c>
      <c r="C20" s="4">
        <v>17412036736.5</v>
      </c>
      <c r="D20" s="4">
        <v>2600107733.0999999</v>
      </c>
      <c r="E20" s="4">
        <v>30000000</v>
      </c>
      <c r="F20" s="4">
        <v>40000000</v>
      </c>
      <c r="K20">
        <v>19</v>
      </c>
      <c r="L20" s="5">
        <v>1341576</v>
      </c>
      <c r="M20" t="s">
        <v>17</v>
      </c>
      <c r="N20" t="str">
        <f>VLOOKUP(SSCF_Table1[[#This Row],[Value group ]],Value_Group_LOOKUP[#All],2,FALSE)</f>
        <v>$1 (M)-$10 (M)</v>
      </c>
      <c r="O20" t="s">
        <v>7</v>
      </c>
      <c r="P20" s="2">
        <v>43008</v>
      </c>
    </row>
    <row r="21" spans="1:16" ht="29" x14ac:dyDescent="0.35">
      <c r="A21" s="43">
        <v>44104</v>
      </c>
      <c r="B21" s="15" t="s">
        <v>10</v>
      </c>
      <c r="C21" s="7">
        <v>523</v>
      </c>
      <c r="D21" s="7">
        <v>70</v>
      </c>
      <c r="E21" s="7">
        <v>3</v>
      </c>
      <c r="F21" s="7">
        <v>12</v>
      </c>
      <c r="K21">
        <v>20</v>
      </c>
      <c r="L21" s="5">
        <v>503093</v>
      </c>
      <c r="M21" t="s">
        <v>18</v>
      </c>
      <c r="N21" t="str">
        <f>VLOOKUP(SSCF_Table1[[#This Row],[Value group ]],Value_Group_LOOKUP[#All],2,FALSE)</f>
        <v>$100,000 - $1 (M)</v>
      </c>
      <c r="O21" t="s">
        <v>8</v>
      </c>
      <c r="P21" s="2">
        <v>43008</v>
      </c>
    </row>
    <row r="22" spans="1:16" x14ac:dyDescent="0.35">
      <c r="A22" s="44">
        <v>44104</v>
      </c>
      <c r="B22" s="15" t="s">
        <v>29</v>
      </c>
      <c r="C22" s="4">
        <v>26879909069.370789</v>
      </c>
      <c r="D22" s="4">
        <v>2274463721.3400002</v>
      </c>
      <c r="E22" s="4">
        <v>3000000</v>
      </c>
      <c r="F22" s="4">
        <v>64100000</v>
      </c>
      <c r="K22">
        <v>21</v>
      </c>
      <c r="L22" s="5">
        <v>335394</v>
      </c>
      <c r="M22" t="s">
        <v>18</v>
      </c>
      <c r="N22" t="str">
        <f>VLOOKUP(SSCF_Table1[[#This Row],[Value group ]],Value_Group_LOOKUP[#All],2,FALSE)</f>
        <v>$100,000 - $1 (M)</v>
      </c>
      <c r="O22" t="s">
        <v>8</v>
      </c>
      <c r="P22" s="2">
        <v>43008</v>
      </c>
    </row>
    <row r="23" spans="1:16" x14ac:dyDescent="0.35">
      <c r="K23">
        <v>22</v>
      </c>
      <c r="L23" s="5">
        <v>157568</v>
      </c>
      <c r="M23" t="s">
        <v>18</v>
      </c>
      <c r="N23" t="str">
        <f>VLOOKUP(SSCF_Table1[[#This Row],[Value group ]],Value_Group_LOOKUP[#All],2,FALSE)</f>
        <v>$100,000 - $1 (M)</v>
      </c>
      <c r="O23" t="s">
        <v>7</v>
      </c>
      <c r="P23" s="2">
        <v>43008</v>
      </c>
    </row>
    <row r="24" spans="1:16" x14ac:dyDescent="0.35">
      <c r="K24">
        <v>23</v>
      </c>
      <c r="L24" s="5">
        <v>503093</v>
      </c>
      <c r="M24" t="s">
        <v>18</v>
      </c>
      <c r="N24" t="str">
        <f>VLOOKUP(SSCF_Table1[[#This Row],[Value group ]],Value_Group_LOOKUP[#All],2,FALSE)</f>
        <v>$100,000 - $1 (M)</v>
      </c>
      <c r="O24" t="s">
        <v>7</v>
      </c>
      <c r="P24" s="2">
        <v>43008</v>
      </c>
    </row>
    <row r="25" spans="1:16" x14ac:dyDescent="0.35">
      <c r="K25">
        <v>24</v>
      </c>
      <c r="L25" s="5">
        <v>88595</v>
      </c>
      <c r="M25" t="s">
        <v>19</v>
      </c>
      <c r="N25" t="str">
        <f>VLOOKUP(SSCF_Table1[[#This Row],[Value group ]],Value_Group_LOOKUP[#All],2,FALSE)</f>
        <v>$5,000 - $100,000</v>
      </c>
      <c r="O25" t="s">
        <v>7</v>
      </c>
      <c r="P25" s="2">
        <v>43008</v>
      </c>
    </row>
    <row r="26" spans="1:16" x14ac:dyDescent="0.35">
      <c r="K26">
        <v>25</v>
      </c>
      <c r="L26" s="5">
        <v>843057</v>
      </c>
      <c r="M26" t="s">
        <v>18</v>
      </c>
      <c r="N26" t="str">
        <f>VLOOKUP(SSCF_Table1[[#This Row],[Value group ]],Value_Group_LOOKUP[#All],2,FALSE)</f>
        <v>$100,000 - $1 (M)</v>
      </c>
      <c r="O26" t="s">
        <v>7</v>
      </c>
      <c r="P26" s="2">
        <v>43008</v>
      </c>
    </row>
    <row r="27" spans="1:16" x14ac:dyDescent="0.35">
      <c r="K27">
        <v>26</v>
      </c>
      <c r="L27" s="5">
        <v>604738</v>
      </c>
      <c r="M27" t="s">
        <v>18</v>
      </c>
      <c r="N27" t="str">
        <f>VLOOKUP(SSCF_Table1[[#This Row],[Value group ]],Value_Group_LOOKUP[#All],2,FALSE)</f>
        <v>$100,000 - $1 (M)</v>
      </c>
      <c r="O27" t="s">
        <v>7</v>
      </c>
      <c r="P27" s="2">
        <v>43008</v>
      </c>
    </row>
    <row r="28" spans="1:16" x14ac:dyDescent="0.35">
      <c r="K28">
        <v>27</v>
      </c>
      <c r="L28" s="5">
        <v>240873</v>
      </c>
      <c r="M28" t="s">
        <v>18</v>
      </c>
      <c r="N28" t="str">
        <f>VLOOKUP(SSCF_Table1[[#This Row],[Value group ]],Value_Group_LOOKUP[#All],2,FALSE)</f>
        <v>$100,000 - $1 (M)</v>
      </c>
      <c r="O28" t="s">
        <v>7</v>
      </c>
      <c r="P28" s="2">
        <v>43008</v>
      </c>
    </row>
    <row r="29" spans="1:16" x14ac:dyDescent="0.35">
      <c r="K29">
        <v>28</v>
      </c>
      <c r="L29" s="5">
        <v>23000000</v>
      </c>
      <c r="M29" t="s">
        <v>15</v>
      </c>
      <c r="N29" t="str">
        <f>VLOOKUP(SSCF_Table1[[#This Row],[Value group ]],Value_Group_LOOKUP[#All],2,FALSE)</f>
        <v>$10 (M) -$100 (M)</v>
      </c>
      <c r="O29" t="s">
        <v>7</v>
      </c>
      <c r="P29" s="2">
        <v>43008</v>
      </c>
    </row>
    <row r="30" spans="1:16" x14ac:dyDescent="0.35">
      <c r="K30">
        <v>29</v>
      </c>
      <c r="L30" s="5">
        <v>1000000</v>
      </c>
      <c r="M30" t="s">
        <v>18</v>
      </c>
      <c r="N30" t="str">
        <f>VLOOKUP(SSCF_Table1[[#This Row],[Value group ]],Value_Group_LOOKUP[#All],2,FALSE)</f>
        <v>$100,000 - $1 (M)</v>
      </c>
      <c r="O30" t="s">
        <v>7</v>
      </c>
      <c r="P30" s="2">
        <v>43008</v>
      </c>
    </row>
    <row r="31" spans="1:16" x14ac:dyDescent="0.35">
      <c r="K31">
        <v>30</v>
      </c>
      <c r="L31" s="5">
        <v>450000</v>
      </c>
      <c r="M31" t="s">
        <v>18</v>
      </c>
      <c r="N31" t="str">
        <f>VLOOKUP(SSCF_Table1[[#This Row],[Value group ]],Value_Group_LOOKUP[#All],2,FALSE)</f>
        <v>$100,000 - $1 (M)</v>
      </c>
      <c r="O31" t="s">
        <v>7</v>
      </c>
      <c r="P31" s="2">
        <v>43008</v>
      </c>
    </row>
    <row r="32" spans="1:16" x14ac:dyDescent="0.35">
      <c r="A32" t="s">
        <v>43</v>
      </c>
      <c r="K32">
        <v>31</v>
      </c>
      <c r="L32" s="5">
        <v>350000</v>
      </c>
      <c r="M32" t="s">
        <v>18</v>
      </c>
      <c r="N32" t="str">
        <f>VLOOKUP(SSCF_Table1[[#This Row],[Value group ]],Value_Group_LOOKUP[#All],2,FALSE)</f>
        <v>$100,000 - $1 (M)</v>
      </c>
      <c r="O32" t="s">
        <v>7</v>
      </c>
      <c r="P32" s="2">
        <v>43008</v>
      </c>
    </row>
    <row r="33" spans="1:16" x14ac:dyDescent="0.35">
      <c r="A33" s="6" t="s">
        <v>22</v>
      </c>
      <c r="B33" t="s">
        <v>35</v>
      </c>
      <c r="C33" t="s">
        <v>36</v>
      </c>
      <c r="K33">
        <v>32</v>
      </c>
      <c r="M33" t="s">
        <v>20</v>
      </c>
      <c r="N33" t="str">
        <f>VLOOKUP(SSCF_Table1[[#This Row],[Value group ]],Value_Group_LOOKUP[#All],2,FALSE)</f>
        <v>$0 - $5000</v>
      </c>
      <c r="O33" t="s">
        <v>7</v>
      </c>
      <c r="P33" s="2">
        <v>43008</v>
      </c>
    </row>
    <row r="34" spans="1:16" x14ac:dyDescent="0.35">
      <c r="A34" s="8">
        <v>43921</v>
      </c>
      <c r="B34" s="7">
        <v>415</v>
      </c>
      <c r="C34" s="4">
        <v>20082144469.599998</v>
      </c>
      <c r="K34">
        <v>33</v>
      </c>
      <c r="L34" s="5">
        <v>63480</v>
      </c>
      <c r="M34" t="s">
        <v>19</v>
      </c>
      <c r="N34" t="str">
        <f>VLOOKUP(SSCF_Table1[[#This Row],[Value group ]],Value_Group_LOOKUP[#All],2,FALSE)</f>
        <v>$5,000 - $100,000</v>
      </c>
      <c r="O34" t="s">
        <v>7</v>
      </c>
      <c r="P34" s="2">
        <v>43008</v>
      </c>
    </row>
    <row r="35" spans="1:16" x14ac:dyDescent="0.35">
      <c r="A35" s="8">
        <v>44104</v>
      </c>
      <c r="B35" s="7">
        <v>608</v>
      </c>
      <c r="C35" s="4">
        <v>29221472790.710789</v>
      </c>
      <c r="K35">
        <v>34</v>
      </c>
      <c r="L35" s="5">
        <v>14400</v>
      </c>
      <c r="M35" t="s">
        <v>19</v>
      </c>
      <c r="N35" t="str">
        <f>VLOOKUP(SSCF_Table1[[#This Row],[Value group ]],Value_Group_LOOKUP[#All],2,FALSE)</f>
        <v>$5,000 - $100,000</v>
      </c>
      <c r="O35" t="s">
        <v>7</v>
      </c>
      <c r="P35" s="2">
        <v>43008</v>
      </c>
    </row>
    <row r="36" spans="1:16" x14ac:dyDescent="0.35">
      <c r="A36" s="8" t="s">
        <v>23</v>
      </c>
      <c r="B36" s="7">
        <v>1023</v>
      </c>
      <c r="C36" s="4">
        <v>49303617260.310791</v>
      </c>
      <c r="K36">
        <v>35</v>
      </c>
      <c r="L36" s="5">
        <v>31776</v>
      </c>
      <c r="M36" t="s">
        <v>19</v>
      </c>
      <c r="N36" t="str">
        <f>VLOOKUP(SSCF_Table1[[#This Row],[Value group ]],Value_Group_LOOKUP[#All],2,FALSE)</f>
        <v>$5,000 - $100,000</v>
      </c>
      <c r="O36" t="s">
        <v>7</v>
      </c>
      <c r="P36" s="2">
        <v>43008</v>
      </c>
    </row>
    <row r="37" spans="1:16" x14ac:dyDescent="0.35">
      <c r="K37">
        <v>36</v>
      </c>
      <c r="L37" s="5">
        <v>5000</v>
      </c>
      <c r="M37" t="s">
        <v>19</v>
      </c>
      <c r="N37" t="str">
        <f>VLOOKUP(SSCF_Table1[[#This Row],[Value group ]],Value_Group_LOOKUP[#All],2,FALSE)</f>
        <v>$5,000 - $100,000</v>
      </c>
      <c r="O37" t="s">
        <v>7</v>
      </c>
      <c r="P37" s="2">
        <v>43008</v>
      </c>
    </row>
    <row r="38" spans="1:16" x14ac:dyDescent="0.35">
      <c r="K38">
        <v>37</v>
      </c>
      <c r="L38" s="5">
        <v>17000</v>
      </c>
      <c r="M38" t="s">
        <v>19</v>
      </c>
      <c r="N38" t="str">
        <f>VLOOKUP(SSCF_Table1[[#This Row],[Value group ]],Value_Group_LOOKUP[#All],2,FALSE)</f>
        <v>$5,000 - $100,000</v>
      </c>
      <c r="O38" t="s">
        <v>7</v>
      </c>
      <c r="P38" s="2">
        <v>43008</v>
      </c>
    </row>
    <row r="39" spans="1:16" x14ac:dyDescent="0.35">
      <c r="K39">
        <v>38</v>
      </c>
      <c r="M39" t="s">
        <v>20</v>
      </c>
      <c r="N39" t="str">
        <f>VLOOKUP(SSCF_Table1[[#This Row],[Value group ]],Value_Group_LOOKUP[#All],2,FALSE)</f>
        <v>$0 - $5000</v>
      </c>
      <c r="O39"/>
      <c r="P39" s="2">
        <v>43008</v>
      </c>
    </row>
    <row r="40" spans="1:16" x14ac:dyDescent="0.35">
      <c r="K40">
        <v>39</v>
      </c>
      <c r="L40" s="5">
        <v>1800000</v>
      </c>
      <c r="M40" t="s">
        <v>17</v>
      </c>
      <c r="N40" t="str">
        <f>VLOOKUP(SSCF_Table1[[#This Row],[Value group ]],Value_Group_LOOKUP[#All],2,FALSE)</f>
        <v>$1 (M)-$10 (M)</v>
      </c>
      <c r="O40" t="s">
        <v>7</v>
      </c>
      <c r="P40" s="2">
        <v>43008</v>
      </c>
    </row>
    <row r="41" spans="1:16" x14ac:dyDescent="0.35">
      <c r="K41">
        <v>40</v>
      </c>
      <c r="L41" s="5">
        <v>2160000</v>
      </c>
      <c r="M41" t="s">
        <v>17</v>
      </c>
      <c r="N41" t="str">
        <f>VLOOKUP(SSCF_Table1[[#This Row],[Value group ]],Value_Group_LOOKUP[#All],2,FALSE)</f>
        <v>$1 (M)-$10 (M)</v>
      </c>
      <c r="O41" t="s">
        <v>7</v>
      </c>
      <c r="P41" s="2">
        <v>43008</v>
      </c>
    </row>
    <row r="42" spans="1:16" x14ac:dyDescent="0.35">
      <c r="K42">
        <v>41</v>
      </c>
      <c r="L42" s="5">
        <v>0</v>
      </c>
      <c r="M42" t="s">
        <v>20</v>
      </c>
      <c r="N42" t="str">
        <f>VLOOKUP(SSCF_Table1[[#This Row],[Value group ]],Value_Group_LOOKUP[#All],2,FALSE)</f>
        <v>$0 - $5000</v>
      </c>
      <c r="O42" t="s">
        <v>7</v>
      </c>
      <c r="P42" s="2">
        <v>43008</v>
      </c>
    </row>
    <row r="43" spans="1:16" x14ac:dyDescent="0.35">
      <c r="K43">
        <v>42</v>
      </c>
      <c r="L43" s="5">
        <v>1500000</v>
      </c>
      <c r="M43" t="s">
        <v>17</v>
      </c>
      <c r="N43" t="str">
        <f>VLOOKUP(SSCF_Table1[[#This Row],[Value group ]],Value_Group_LOOKUP[#All],2,FALSE)</f>
        <v>$1 (M)-$10 (M)</v>
      </c>
      <c r="O43" t="s">
        <v>7</v>
      </c>
      <c r="P43" s="2">
        <v>43008</v>
      </c>
    </row>
    <row r="44" spans="1:16" x14ac:dyDescent="0.35">
      <c r="K44">
        <v>43</v>
      </c>
      <c r="L44" s="5">
        <v>460000</v>
      </c>
      <c r="M44" t="s">
        <v>18</v>
      </c>
      <c r="N44" t="str">
        <f>VLOOKUP(SSCF_Table1[[#This Row],[Value group ]],Value_Group_LOOKUP[#All],2,FALSE)</f>
        <v>$100,000 - $1 (M)</v>
      </c>
      <c r="O44" t="s">
        <v>8</v>
      </c>
      <c r="P44" s="2">
        <v>43008</v>
      </c>
    </row>
    <row r="45" spans="1:16" x14ac:dyDescent="0.35">
      <c r="K45">
        <v>44</v>
      </c>
      <c r="L45" s="5">
        <v>400000</v>
      </c>
      <c r="M45" t="s">
        <v>18</v>
      </c>
      <c r="N45" t="str">
        <f>VLOOKUP(SSCF_Table1[[#This Row],[Value group ]],Value_Group_LOOKUP[#All],2,FALSE)</f>
        <v>$100,000 - $1 (M)</v>
      </c>
      <c r="O45" t="s">
        <v>7</v>
      </c>
      <c r="P45" s="2">
        <v>43008</v>
      </c>
    </row>
    <row r="46" spans="1:16" x14ac:dyDescent="0.35">
      <c r="K46">
        <v>45</v>
      </c>
      <c r="L46" s="5">
        <v>35000000</v>
      </c>
      <c r="M46" t="s">
        <v>15</v>
      </c>
      <c r="N46" t="str">
        <f>VLOOKUP(SSCF_Table1[[#This Row],[Value group ]],Value_Group_LOOKUP[#All],2,FALSE)</f>
        <v>$10 (M) -$100 (M)</v>
      </c>
      <c r="O46" t="s">
        <v>7</v>
      </c>
      <c r="P46" s="2">
        <v>43008</v>
      </c>
    </row>
    <row r="47" spans="1:16" x14ac:dyDescent="0.35">
      <c r="K47">
        <v>46</v>
      </c>
      <c r="L47" s="5">
        <v>20000000</v>
      </c>
      <c r="M47" t="s">
        <v>15</v>
      </c>
      <c r="N47" t="str">
        <f>VLOOKUP(SSCF_Table1[[#This Row],[Value group ]],Value_Group_LOOKUP[#All],2,FALSE)</f>
        <v>$10 (M) -$100 (M)</v>
      </c>
      <c r="O47" t="s">
        <v>7</v>
      </c>
      <c r="P47" s="2">
        <v>43008</v>
      </c>
    </row>
    <row r="48" spans="1:16" x14ac:dyDescent="0.35">
      <c r="K48">
        <v>47</v>
      </c>
      <c r="L48" s="5">
        <v>70000000</v>
      </c>
      <c r="M48" t="s">
        <v>15</v>
      </c>
      <c r="N48" t="str">
        <f>VLOOKUP(SSCF_Table1[[#This Row],[Value group ]],Value_Group_LOOKUP[#All],2,FALSE)</f>
        <v>$10 (M) -$100 (M)</v>
      </c>
      <c r="O48" t="s">
        <v>7</v>
      </c>
      <c r="P48" s="2">
        <v>43008</v>
      </c>
    </row>
    <row r="49" spans="11:16" x14ac:dyDescent="0.35">
      <c r="K49">
        <v>48</v>
      </c>
      <c r="L49" s="5">
        <v>1400000</v>
      </c>
      <c r="M49" t="s">
        <v>17</v>
      </c>
      <c r="N49" t="str">
        <f>VLOOKUP(SSCF_Table1[[#This Row],[Value group ]],Value_Group_LOOKUP[#All],2,FALSE)</f>
        <v>$1 (M)-$10 (M)</v>
      </c>
      <c r="O49" t="s">
        <v>7</v>
      </c>
      <c r="P49" s="2">
        <v>43008</v>
      </c>
    </row>
    <row r="50" spans="11:16" x14ac:dyDescent="0.35">
      <c r="K50">
        <v>49</v>
      </c>
      <c r="M50" t="s">
        <v>20</v>
      </c>
      <c r="N50" t="str">
        <f>VLOOKUP(SSCF_Table1[[#This Row],[Value group ]],Value_Group_LOOKUP[#All],2,FALSE)</f>
        <v>$0 - $5000</v>
      </c>
      <c r="O50" t="s">
        <v>7</v>
      </c>
      <c r="P50" s="2">
        <v>43008</v>
      </c>
    </row>
    <row r="51" spans="11:16" x14ac:dyDescent="0.35">
      <c r="K51">
        <v>50</v>
      </c>
      <c r="L51" s="5">
        <v>1800000</v>
      </c>
      <c r="M51" t="s">
        <v>17</v>
      </c>
      <c r="N51" t="str">
        <f>VLOOKUP(SSCF_Table1[[#This Row],[Value group ]],Value_Group_LOOKUP[#All],2,FALSE)</f>
        <v>$1 (M)-$10 (M)</v>
      </c>
      <c r="O51" t="s">
        <v>7</v>
      </c>
      <c r="P51" s="2">
        <v>43008</v>
      </c>
    </row>
    <row r="52" spans="11:16" x14ac:dyDescent="0.35">
      <c r="K52">
        <v>51</v>
      </c>
      <c r="L52" s="5">
        <v>2700000</v>
      </c>
      <c r="M52" t="s">
        <v>17</v>
      </c>
      <c r="N52" t="str">
        <f>VLOOKUP(SSCF_Table1[[#This Row],[Value group ]],Value_Group_LOOKUP[#All],2,FALSE)</f>
        <v>$1 (M)-$10 (M)</v>
      </c>
      <c r="O52" t="s">
        <v>7</v>
      </c>
      <c r="P52" s="2">
        <v>43008</v>
      </c>
    </row>
    <row r="53" spans="11:16" x14ac:dyDescent="0.35">
      <c r="K53">
        <v>52</v>
      </c>
      <c r="L53" s="5">
        <v>3200000</v>
      </c>
      <c r="M53" t="s">
        <v>17</v>
      </c>
      <c r="N53" t="str">
        <f>VLOOKUP(SSCF_Table1[[#This Row],[Value group ]],Value_Group_LOOKUP[#All],2,FALSE)</f>
        <v>$1 (M)-$10 (M)</v>
      </c>
      <c r="O53" t="s">
        <v>7</v>
      </c>
      <c r="P53" s="2">
        <v>43008</v>
      </c>
    </row>
    <row r="54" spans="11:16" x14ac:dyDescent="0.35">
      <c r="K54">
        <v>53</v>
      </c>
      <c r="L54" s="5">
        <v>50000000</v>
      </c>
      <c r="M54" t="s">
        <v>15</v>
      </c>
      <c r="N54" t="str">
        <f>VLOOKUP(SSCF_Table1[[#This Row],[Value group ]],Value_Group_LOOKUP[#All],2,FALSE)</f>
        <v>$10 (M) -$100 (M)</v>
      </c>
      <c r="O54" t="s">
        <v>7</v>
      </c>
      <c r="P54" s="2">
        <v>43008</v>
      </c>
    </row>
    <row r="55" spans="11:16" x14ac:dyDescent="0.35">
      <c r="K55">
        <v>54</v>
      </c>
      <c r="L55" s="5">
        <v>20000000</v>
      </c>
      <c r="M55" t="s">
        <v>15</v>
      </c>
      <c r="N55" t="str">
        <f>VLOOKUP(SSCF_Table1[[#This Row],[Value group ]],Value_Group_LOOKUP[#All],2,FALSE)</f>
        <v>$10 (M) -$100 (M)</v>
      </c>
      <c r="O55" t="s">
        <v>7</v>
      </c>
      <c r="P55" s="2">
        <v>43008</v>
      </c>
    </row>
    <row r="56" spans="11:16" x14ac:dyDescent="0.35">
      <c r="K56">
        <v>55</v>
      </c>
      <c r="L56" s="5">
        <v>56000000</v>
      </c>
      <c r="M56" t="s">
        <v>15</v>
      </c>
      <c r="N56" t="str">
        <f>VLOOKUP(SSCF_Table1[[#This Row],[Value group ]],Value_Group_LOOKUP[#All],2,FALSE)</f>
        <v>$10 (M) -$100 (M)</v>
      </c>
      <c r="O56" t="s">
        <v>7</v>
      </c>
      <c r="P56" s="2">
        <v>43008</v>
      </c>
    </row>
    <row r="57" spans="11:16" x14ac:dyDescent="0.35">
      <c r="K57">
        <v>56</v>
      </c>
      <c r="L57" s="5">
        <v>56000000</v>
      </c>
      <c r="M57" t="s">
        <v>15</v>
      </c>
      <c r="N57" t="str">
        <f>VLOOKUP(SSCF_Table1[[#This Row],[Value group ]],Value_Group_LOOKUP[#All],2,FALSE)</f>
        <v>$10 (M) -$100 (M)</v>
      </c>
      <c r="O57" t="s">
        <v>7</v>
      </c>
      <c r="P57" s="2">
        <v>43008</v>
      </c>
    </row>
    <row r="58" spans="11:16" x14ac:dyDescent="0.35">
      <c r="K58">
        <v>57</v>
      </c>
      <c r="L58" s="5">
        <v>52000000</v>
      </c>
      <c r="M58" t="s">
        <v>15</v>
      </c>
      <c r="N58" t="str">
        <f>VLOOKUP(SSCF_Table1[[#This Row],[Value group ]],Value_Group_LOOKUP[#All],2,FALSE)</f>
        <v>$10 (M) -$100 (M)</v>
      </c>
      <c r="O58" t="s">
        <v>7</v>
      </c>
      <c r="P58" s="2">
        <v>43008</v>
      </c>
    </row>
    <row r="59" spans="11:16" x14ac:dyDescent="0.35">
      <c r="K59">
        <v>58</v>
      </c>
      <c r="L59" s="5">
        <v>7400000</v>
      </c>
      <c r="M59" t="s">
        <v>17</v>
      </c>
      <c r="N59" t="str">
        <f>VLOOKUP(SSCF_Table1[[#This Row],[Value group ]],Value_Group_LOOKUP[#All],2,FALSE)</f>
        <v>$1 (M)-$10 (M)</v>
      </c>
      <c r="O59" t="s">
        <v>7</v>
      </c>
      <c r="P59" s="2">
        <v>43008</v>
      </c>
    </row>
    <row r="60" spans="11:16" x14ac:dyDescent="0.35">
      <c r="K60">
        <v>59</v>
      </c>
      <c r="L60" s="5">
        <v>650000</v>
      </c>
      <c r="M60" t="s">
        <v>18</v>
      </c>
      <c r="N60" t="str">
        <f>VLOOKUP(SSCF_Table1[[#This Row],[Value group ]],Value_Group_LOOKUP[#All],2,FALSE)</f>
        <v>$100,000 - $1 (M)</v>
      </c>
      <c r="O60" t="s">
        <v>7</v>
      </c>
      <c r="P60" s="2">
        <v>43008</v>
      </c>
    </row>
    <row r="61" spans="11:16" x14ac:dyDescent="0.35">
      <c r="K61">
        <v>60</v>
      </c>
      <c r="L61" s="5">
        <v>480000</v>
      </c>
      <c r="M61" t="s">
        <v>18</v>
      </c>
      <c r="N61" t="str">
        <f>VLOOKUP(SSCF_Table1[[#This Row],[Value group ]],Value_Group_LOOKUP[#All],2,FALSE)</f>
        <v>$100,000 - $1 (M)</v>
      </c>
      <c r="O61" t="s">
        <v>7</v>
      </c>
      <c r="P61" s="2">
        <v>43008</v>
      </c>
    </row>
    <row r="62" spans="11:16" x14ac:dyDescent="0.35">
      <c r="K62">
        <v>61</v>
      </c>
      <c r="L62" s="5">
        <v>465000</v>
      </c>
      <c r="M62" t="s">
        <v>18</v>
      </c>
      <c r="N62" t="str">
        <f>VLOOKUP(SSCF_Table1[[#This Row],[Value group ]],Value_Group_LOOKUP[#All],2,FALSE)</f>
        <v>$100,000 - $1 (M)</v>
      </c>
      <c r="O62" t="s">
        <v>7</v>
      </c>
      <c r="P62" s="2">
        <v>43008</v>
      </c>
    </row>
    <row r="63" spans="11:16" x14ac:dyDescent="0.35">
      <c r="K63">
        <v>62</v>
      </c>
      <c r="L63" s="5">
        <v>336000</v>
      </c>
      <c r="M63" t="s">
        <v>18</v>
      </c>
      <c r="N63" t="str">
        <f>VLOOKUP(SSCF_Table1[[#This Row],[Value group ]],Value_Group_LOOKUP[#All],2,FALSE)</f>
        <v>$100,000 - $1 (M)</v>
      </c>
      <c r="O63" t="s">
        <v>7</v>
      </c>
      <c r="P63" s="2">
        <v>43008</v>
      </c>
    </row>
    <row r="64" spans="11:16" x14ac:dyDescent="0.35">
      <c r="K64">
        <v>63</v>
      </c>
      <c r="L64" s="5">
        <v>36900</v>
      </c>
      <c r="M64" t="s">
        <v>19</v>
      </c>
      <c r="N64" t="str">
        <f>VLOOKUP(SSCF_Table1[[#This Row],[Value group ]],Value_Group_LOOKUP[#All],2,FALSE)</f>
        <v>$5,000 - $100,000</v>
      </c>
      <c r="O64" t="s">
        <v>7</v>
      </c>
      <c r="P64" s="2">
        <v>43008</v>
      </c>
    </row>
    <row r="65" spans="11:16" x14ac:dyDescent="0.35">
      <c r="K65">
        <v>64</v>
      </c>
      <c r="M65" t="s">
        <v>20</v>
      </c>
      <c r="N65" t="str">
        <f>VLOOKUP(SSCF_Table1[[#This Row],[Value group ]],Value_Group_LOOKUP[#All],2,FALSE)</f>
        <v>$0 - $5000</v>
      </c>
      <c r="O65" t="s">
        <v>7</v>
      </c>
      <c r="P65" s="2">
        <v>43008</v>
      </c>
    </row>
    <row r="66" spans="11:16" x14ac:dyDescent="0.35">
      <c r="K66">
        <v>65</v>
      </c>
      <c r="M66" t="s">
        <v>20</v>
      </c>
      <c r="N66" t="str">
        <f>VLOOKUP(SSCF_Table1[[#This Row],[Value group ]],Value_Group_LOOKUP[#All],2,FALSE)</f>
        <v>$0 - $5000</v>
      </c>
      <c r="O66" t="s">
        <v>7</v>
      </c>
      <c r="P66" s="2">
        <v>43008</v>
      </c>
    </row>
    <row r="67" spans="11:16" x14ac:dyDescent="0.35">
      <c r="K67">
        <v>66</v>
      </c>
      <c r="M67" t="s">
        <v>20</v>
      </c>
      <c r="N67" t="str">
        <f>VLOOKUP(SSCF_Table1[[#This Row],[Value group ]],Value_Group_LOOKUP[#All],2,FALSE)</f>
        <v>$0 - $5000</v>
      </c>
      <c r="O67" t="s">
        <v>7</v>
      </c>
      <c r="P67" s="2">
        <v>43008</v>
      </c>
    </row>
    <row r="68" spans="11:16" x14ac:dyDescent="0.35">
      <c r="K68">
        <v>67</v>
      </c>
      <c r="M68" t="s">
        <v>20</v>
      </c>
      <c r="N68" t="str">
        <f>VLOOKUP(SSCF_Table1[[#This Row],[Value group ]],Value_Group_LOOKUP[#All],2,FALSE)</f>
        <v>$0 - $5000</v>
      </c>
      <c r="O68" t="s">
        <v>9</v>
      </c>
      <c r="P68" s="2">
        <v>43008</v>
      </c>
    </row>
    <row r="69" spans="11:16" x14ac:dyDescent="0.35">
      <c r="K69">
        <v>68</v>
      </c>
      <c r="M69" t="s">
        <v>20</v>
      </c>
      <c r="N69" t="str">
        <f>VLOOKUP(SSCF_Table1[[#This Row],[Value group ]],Value_Group_LOOKUP[#All],2,FALSE)</f>
        <v>$0 - $5000</v>
      </c>
      <c r="O69" t="s">
        <v>8</v>
      </c>
      <c r="P69" s="2">
        <v>43008</v>
      </c>
    </row>
    <row r="70" spans="11:16" x14ac:dyDescent="0.35">
      <c r="K70">
        <v>69</v>
      </c>
      <c r="M70" t="s">
        <v>20</v>
      </c>
      <c r="N70" t="str">
        <f>VLOOKUP(SSCF_Table1[[#This Row],[Value group ]],Value_Group_LOOKUP[#All],2,FALSE)</f>
        <v>$0 - $5000</v>
      </c>
      <c r="O70" t="s">
        <v>7</v>
      </c>
      <c r="P70" s="2">
        <v>43008</v>
      </c>
    </row>
    <row r="71" spans="11:16" x14ac:dyDescent="0.35">
      <c r="K71">
        <v>70</v>
      </c>
      <c r="M71" t="s">
        <v>20</v>
      </c>
      <c r="N71" t="str">
        <f>VLOOKUP(SSCF_Table1[[#This Row],[Value group ]],Value_Group_LOOKUP[#All],2,FALSE)</f>
        <v>$0 - $5000</v>
      </c>
      <c r="O71" t="s">
        <v>8</v>
      </c>
      <c r="P71" s="2">
        <v>43008</v>
      </c>
    </row>
    <row r="72" spans="11:16" x14ac:dyDescent="0.35">
      <c r="K72">
        <v>71</v>
      </c>
      <c r="M72" t="s">
        <v>20</v>
      </c>
      <c r="N72" t="str">
        <f>VLOOKUP(SSCF_Table1[[#This Row],[Value group ]],Value_Group_LOOKUP[#All],2,FALSE)</f>
        <v>$0 - $5000</v>
      </c>
      <c r="O72" t="s">
        <v>7</v>
      </c>
      <c r="P72" s="2">
        <v>43008</v>
      </c>
    </row>
    <row r="73" spans="11:16" x14ac:dyDescent="0.35">
      <c r="K73">
        <v>72</v>
      </c>
      <c r="M73" t="s">
        <v>20</v>
      </c>
      <c r="N73" t="str">
        <f>VLOOKUP(SSCF_Table1[[#This Row],[Value group ]],Value_Group_LOOKUP[#All],2,FALSE)</f>
        <v>$0 - $5000</v>
      </c>
      <c r="O73" t="s">
        <v>8</v>
      </c>
      <c r="P73" s="2">
        <v>43008</v>
      </c>
    </row>
    <row r="74" spans="11:16" x14ac:dyDescent="0.35">
      <c r="K74">
        <v>73</v>
      </c>
      <c r="M74" t="s">
        <v>20</v>
      </c>
      <c r="N74" t="str">
        <f>VLOOKUP(SSCF_Table1[[#This Row],[Value group ]],Value_Group_LOOKUP[#All],2,FALSE)</f>
        <v>$0 - $5000</v>
      </c>
      <c r="O74" t="s">
        <v>8</v>
      </c>
      <c r="P74" s="2">
        <v>43008</v>
      </c>
    </row>
    <row r="75" spans="11:16" x14ac:dyDescent="0.35">
      <c r="K75">
        <v>74</v>
      </c>
      <c r="M75" t="s">
        <v>20</v>
      </c>
      <c r="N75" t="str">
        <f>VLOOKUP(SSCF_Table1[[#This Row],[Value group ]],Value_Group_LOOKUP[#All],2,FALSE)</f>
        <v>$0 - $5000</v>
      </c>
      <c r="O75" t="s">
        <v>7</v>
      </c>
      <c r="P75" s="2">
        <v>43008</v>
      </c>
    </row>
    <row r="76" spans="11:16" x14ac:dyDescent="0.35">
      <c r="K76">
        <v>75</v>
      </c>
      <c r="M76" t="s">
        <v>20</v>
      </c>
      <c r="N76" t="str">
        <f>VLOOKUP(SSCF_Table1[[#This Row],[Value group ]],Value_Group_LOOKUP[#All],2,FALSE)</f>
        <v>$0 - $5000</v>
      </c>
      <c r="O76" t="s">
        <v>7</v>
      </c>
      <c r="P76" s="2">
        <v>43008</v>
      </c>
    </row>
    <row r="77" spans="11:16" x14ac:dyDescent="0.35">
      <c r="K77">
        <v>76</v>
      </c>
      <c r="M77" t="s">
        <v>20</v>
      </c>
      <c r="N77" t="str">
        <f>VLOOKUP(SSCF_Table1[[#This Row],[Value group ]],Value_Group_LOOKUP[#All],2,FALSE)</f>
        <v>$0 - $5000</v>
      </c>
      <c r="O77" t="s">
        <v>7</v>
      </c>
      <c r="P77" s="2">
        <v>43008</v>
      </c>
    </row>
    <row r="78" spans="11:16" x14ac:dyDescent="0.35">
      <c r="K78">
        <v>77</v>
      </c>
      <c r="M78" t="s">
        <v>20</v>
      </c>
      <c r="N78" t="str">
        <f>VLOOKUP(SSCF_Table1[[#This Row],[Value group ]],Value_Group_LOOKUP[#All],2,FALSE)</f>
        <v>$0 - $5000</v>
      </c>
      <c r="O78" t="s">
        <v>7</v>
      </c>
      <c r="P78" s="2">
        <v>43008</v>
      </c>
    </row>
    <row r="79" spans="11:16" x14ac:dyDescent="0.35">
      <c r="K79">
        <v>78</v>
      </c>
      <c r="M79" t="s">
        <v>20</v>
      </c>
      <c r="N79" t="str">
        <f>VLOOKUP(SSCF_Table1[[#This Row],[Value group ]],Value_Group_LOOKUP[#All],2,FALSE)</f>
        <v>$0 - $5000</v>
      </c>
      <c r="O79" t="s">
        <v>7</v>
      </c>
      <c r="P79" s="2">
        <v>43008</v>
      </c>
    </row>
    <row r="80" spans="11:16" x14ac:dyDescent="0.35">
      <c r="K80">
        <v>79</v>
      </c>
      <c r="M80" t="s">
        <v>20</v>
      </c>
      <c r="N80" t="str">
        <f>VLOOKUP(SSCF_Table1[[#This Row],[Value group ]],Value_Group_LOOKUP[#All],2,FALSE)</f>
        <v>$0 - $5000</v>
      </c>
      <c r="O80" t="s">
        <v>8</v>
      </c>
      <c r="P80" s="2">
        <v>43008</v>
      </c>
    </row>
    <row r="81" spans="11:16" x14ac:dyDescent="0.35">
      <c r="K81">
        <v>80</v>
      </c>
      <c r="M81" t="s">
        <v>20</v>
      </c>
      <c r="N81" t="str">
        <f>VLOOKUP(SSCF_Table1[[#This Row],[Value group ]],Value_Group_LOOKUP[#All],2,FALSE)</f>
        <v>$0 - $5000</v>
      </c>
      <c r="O81" t="s">
        <v>7</v>
      </c>
      <c r="P81" s="2">
        <v>43008</v>
      </c>
    </row>
    <row r="82" spans="11:16" x14ac:dyDescent="0.35">
      <c r="K82">
        <v>81</v>
      </c>
      <c r="M82" t="s">
        <v>20</v>
      </c>
      <c r="N82" t="str">
        <f>VLOOKUP(SSCF_Table1[[#This Row],[Value group ]],Value_Group_LOOKUP[#All],2,FALSE)</f>
        <v>$0 - $5000</v>
      </c>
      <c r="O82" t="s">
        <v>7</v>
      </c>
      <c r="P82" s="2">
        <v>43008</v>
      </c>
    </row>
    <row r="83" spans="11:16" x14ac:dyDescent="0.35">
      <c r="K83">
        <v>82</v>
      </c>
      <c r="M83" t="s">
        <v>20</v>
      </c>
      <c r="N83" t="str">
        <f>VLOOKUP(SSCF_Table1[[#This Row],[Value group ]],Value_Group_LOOKUP[#All],2,FALSE)</f>
        <v>$0 - $5000</v>
      </c>
      <c r="O83"/>
      <c r="P83" s="2">
        <v>43008</v>
      </c>
    </row>
    <row r="84" spans="11:16" x14ac:dyDescent="0.35">
      <c r="K84">
        <v>83</v>
      </c>
      <c r="M84" t="s">
        <v>20</v>
      </c>
      <c r="N84" t="str">
        <f>VLOOKUP(SSCF_Table1[[#This Row],[Value group ]],Value_Group_LOOKUP[#All],2,FALSE)</f>
        <v>$0 - $5000</v>
      </c>
      <c r="O84" t="s">
        <v>7</v>
      </c>
      <c r="P84" s="2">
        <v>43008</v>
      </c>
    </row>
    <row r="85" spans="11:16" x14ac:dyDescent="0.35">
      <c r="K85">
        <v>84</v>
      </c>
      <c r="M85" t="s">
        <v>20</v>
      </c>
      <c r="N85" t="str">
        <f>VLOOKUP(SSCF_Table1[[#This Row],[Value group ]],Value_Group_LOOKUP[#All],2,FALSE)</f>
        <v>$0 - $5000</v>
      </c>
      <c r="O85" t="s">
        <v>7</v>
      </c>
      <c r="P85" s="2">
        <v>43008</v>
      </c>
    </row>
    <row r="86" spans="11:16" x14ac:dyDescent="0.35">
      <c r="K86">
        <v>85</v>
      </c>
      <c r="L86" s="5">
        <v>1280000</v>
      </c>
      <c r="M86" t="s">
        <v>17</v>
      </c>
      <c r="N86" t="str">
        <f>VLOOKUP(SSCF_Table1[[#This Row],[Value group ]],Value_Group_LOOKUP[#All],2,FALSE)</f>
        <v>$1 (M)-$10 (M)</v>
      </c>
      <c r="O86" t="s">
        <v>7</v>
      </c>
      <c r="P86" s="2">
        <v>43008</v>
      </c>
    </row>
    <row r="87" spans="11:16" x14ac:dyDescent="0.35">
      <c r="K87">
        <v>86</v>
      </c>
      <c r="M87" t="s">
        <v>20</v>
      </c>
      <c r="N87" t="str">
        <f>VLOOKUP(SSCF_Table1[[#This Row],[Value group ]],Value_Group_LOOKUP[#All],2,FALSE)</f>
        <v>$0 - $5000</v>
      </c>
      <c r="O87" t="s">
        <v>9</v>
      </c>
      <c r="P87" s="2">
        <v>43008</v>
      </c>
    </row>
    <row r="88" spans="11:16" x14ac:dyDescent="0.35">
      <c r="K88">
        <v>87</v>
      </c>
      <c r="M88" t="s">
        <v>20</v>
      </c>
      <c r="N88" t="str">
        <f>VLOOKUP(SSCF_Table1[[#This Row],[Value group ]],Value_Group_LOOKUP[#All],2,FALSE)</f>
        <v>$0 - $5000</v>
      </c>
      <c r="O88" t="s">
        <v>7</v>
      </c>
      <c r="P88" s="2">
        <v>43008</v>
      </c>
    </row>
    <row r="89" spans="11:16" x14ac:dyDescent="0.35">
      <c r="K89">
        <v>88</v>
      </c>
      <c r="M89" t="s">
        <v>20</v>
      </c>
      <c r="N89" t="str">
        <f>VLOOKUP(SSCF_Table1[[#This Row],[Value group ]],Value_Group_LOOKUP[#All],2,FALSE)</f>
        <v>$0 - $5000</v>
      </c>
      <c r="O89" t="s">
        <v>7</v>
      </c>
      <c r="P89" s="2">
        <v>43008</v>
      </c>
    </row>
    <row r="90" spans="11:16" x14ac:dyDescent="0.35">
      <c r="K90">
        <v>89</v>
      </c>
      <c r="M90" t="s">
        <v>20</v>
      </c>
      <c r="N90" t="str">
        <f>VLOOKUP(SSCF_Table1[[#This Row],[Value group ]],Value_Group_LOOKUP[#All],2,FALSE)</f>
        <v>$0 - $5000</v>
      </c>
      <c r="O90" t="s">
        <v>7</v>
      </c>
      <c r="P90" s="2">
        <v>43008</v>
      </c>
    </row>
    <row r="91" spans="11:16" x14ac:dyDescent="0.35">
      <c r="K91">
        <v>90</v>
      </c>
      <c r="M91" t="s">
        <v>20</v>
      </c>
      <c r="N91" t="str">
        <f>VLOOKUP(SSCF_Table1[[#This Row],[Value group ]],Value_Group_LOOKUP[#All],2,FALSE)</f>
        <v>$0 - $5000</v>
      </c>
      <c r="O91" t="s">
        <v>7</v>
      </c>
      <c r="P91" s="2">
        <v>43008</v>
      </c>
    </row>
    <row r="92" spans="11:16" x14ac:dyDescent="0.35">
      <c r="K92">
        <v>91</v>
      </c>
      <c r="M92" t="s">
        <v>20</v>
      </c>
      <c r="N92" t="str">
        <f>VLOOKUP(SSCF_Table1[[#This Row],[Value group ]],Value_Group_LOOKUP[#All],2,FALSE)</f>
        <v>$0 - $5000</v>
      </c>
      <c r="O92" t="s">
        <v>8</v>
      </c>
      <c r="P92" s="2">
        <v>43008</v>
      </c>
    </row>
    <row r="93" spans="11:16" x14ac:dyDescent="0.35">
      <c r="K93">
        <v>92</v>
      </c>
      <c r="M93" t="s">
        <v>20</v>
      </c>
      <c r="N93" t="str">
        <f>VLOOKUP(SSCF_Table1[[#This Row],[Value group ]],Value_Group_LOOKUP[#All],2,FALSE)</f>
        <v>$0 - $5000</v>
      </c>
      <c r="O93" t="s">
        <v>9</v>
      </c>
      <c r="P93" s="2">
        <v>43008</v>
      </c>
    </row>
    <row r="94" spans="11:16" x14ac:dyDescent="0.35">
      <c r="K94">
        <v>93</v>
      </c>
      <c r="M94" t="s">
        <v>20</v>
      </c>
      <c r="N94" t="str">
        <f>VLOOKUP(SSCF_Table1[[#This Row],[Value group ]],Value_Group_LOOKUP[#All],2,FALSE)</f>
        <v>$0 - $5000</v>
      </c>
      <c r="O94" t="s">
        <v>7</v>
      </c>
      <c r="P94" s="2">
        <v>43008</v>
      </c>
    </row>
    <row r="95" spans="11:16" x14ac:dyDescent="0.35">
      <c r="K95">
        <v>94</v>
      </c>
      <c r="M95" t="s">
        <v>20</v>
      </c>
      <c r="N95" t="str">
        <f>VLOOKUP(SSCF_Table1[[#This Row],[Value group ]],Value_Group_LOOKUP[#All],2,FALSE)</f>
        <v>$0 - $5000</v>
      </c>
      <c r="O95" t="s">
        <v>7</v>
      </c>
      <c r="P95" s="2">
        <v>43008</v>
      </c>
    </row>
    <row r="96" spans="11:16" x14ac:dyDescent="0.35">
      <c r="K96">
        <v>95</v>
      </c>
      <c r="M96" t="s">
        <v>20</v>
      </c>
      <c r="N96" t="str">
        <f>VLOOKUP(SSCF_Table1[[#This Row],[Value group ]],Value_Group_LOOKUP[#All],2,FALSE)</f>
        <v>$0 - $5000</v>
      </c>
      <c r="O96" t="s">
        <v>7</v>
      </c>
      <c r="P96" s="2">
        <v>43008</v>
      </c>
    </row>
    <row r="97" spans="11:16" x14ac:dyDescent="0.35">
      <c r="K97">
        <v>96</v>
      </c>
      <c r="M97" t="s">
        <v>20</v>
      </c>
      <c r="N97" t="str">
        <f>VLOOKUP(SSCF_Table1[[#This Row],[Value group ]],Value_Group_LOOKUP[#All],2,FALSE)</f>
        <v>$0 - $5000</v>
      </c>
      <c r="O97" t="s">
        <v>7</v>
      </c>
      <c r="P97" s="2">
        <v>43008</v>
      </c>
    </row>
    <row r="98" spans="11:16" x14ac:dyDescent="0.35">
      <c r="K98">
        <v>97</v>
      </c>
      <c r="M98" t="s">
        <v>20</v>
      </c>
      <c r="N98" t="str">
        <f>VLOOKUP(SSCF_Table1[[#This Row],[Value group ]],Value_Group_LOOKUP[#All],2,FALSE)</f>
        <v>$0 - $5000</v>
      </c>
      <c r="O98" t="s">
        <v>7</v>
      </c>
      <c r="P98" s="2">
        <v>43008</v>
      </c>
    </row>
    <row r="99" spans="11:16" x14ac:dyDescent="0.35">
      <c r="K99">
        <v>98</v>
      </c>
      <c r="M99" t="s">
        <v>20</v>
      </c>
      <c r="N99" t="str">
        <f>VLOOKUP(SSCF_Table1[[#This Row],[Value group ]],Value_Group_LOOKUP[#All],2,FALSE)</f>
        <v>$0 - $5000</v>
      </c>
      <c r="O99" t="s">
        <v>8</v>
      </c>
      <c r="P99" s="2">
        <v>43008</v>
      </c>
    </row>
    <row r="100" spans="11:16" x14ac:dyDescent="0.35">
      <c r="K100">
        <v>99</v>
      </c>
      <c r="L100" s="5">
        <v>18000000</v>
      </c>
      <c r="M100" t="s">
        <v>15</v>
      </c>
      <c r="N100" t="str">
        <f>VLOOKUP(SSCF_Table1[[#This Row],[Value group ]],Value_Group_LOOKUP[#All],2,FALSE)</f>
        <v>$10 (M) -$100 (M)</v>
      </c>
      <c r="O100" t="s">
        <v>7</v>
      </c>
      <c r="P100" s="2">
        <v>43008</v>
      </c>
    </row>
    <row r="101" spans="11:16" x14ac:dyDescent="0.35">
      <c r="K101">
        <v>100</v>
      </c>
      <c r="L101" s="5">
        <v>3000000</v>
      </c>
      <c r="M101" t="s">
        <v>17</v>
      </c>
      <c r="N101" t="str">
        <f>VLOOKUP(SSCF_Table1[[#This Row],[Value group ]],Value_Group_LOOKUP[#All],2,FALSE)</f>
        <v>$1 (M)-$10 (M)</v>
      </c>
      <c r="O101" t="s">
        <v>7</v>
      </c>
      <c r="P101" s="2">
        <v>43008</v>
      </c>
    </row>
    <row r="102" spans="11:16" x14ac:dyDescent="0.35">
      <c r="K102">
        <v>101</v>
      </c>
      <c r="L102" s="5">
        <v>2200000</v>
      </c>
      <c r="M102" t="s">
        <v>17</v>
      </c>
      <c r="N102" t="str">
        <f>VLOOKUP(SSCF_Table1[[#This Row],[Value group ]],Value_Group_LOOKUP[#All],2,FALSE)</f>
        <v>$1 (M)-$10 (M)</v>
      </c>
      <c r="O102" t="s">
        <v>7</v>
      </c>
      <c r="P102" s="2">
        <v>43008</v>
      </c>
    </row>
    <row r="103" spans="11:16" x14ac:dyDescent="0.35">
      <c r="K103">
        <v>102</v>
      </c>
      <c r="L103" s="5">
        <v>80000000</v>
      </c>
      <c r="M103" t="s">
        <v>15</v>
      </c>
      <c r="N103" t="str">
        <f>VLOOKUP(SSCF_Table1[[#This Row],[Value group ]],Value_Group_LOOKUP[#All],2,FALSE)</f>
        <v>$10 (M) -$100 (M)</v>
      </c>
      <c r="O103" t="s">
        <v>7</v>
      </c>
      <c r="P103" s="2">
        <v>43008</v>
      </c>
    </row>
    <row r="104" spans="11:16" x14ac:dyDescent="0.35">
      <c r="K104">
        <v>103</v>
      </c>
      <c r="L104" s="5">
        <v>20000000</v>
      </c>
      <c r="M104" t="s">
        <v>15</v>
      </c>
      <c r="N104" t="str">
        <f>VLOOKUP(SSCF_Table1[[#This Row],[Value group ]],Value_Group_LOOKUP[#All],2,FALSE)</f>
        <v>$10 (M) -$100 (M)</v>
      </c>
      <c r="O104" t="s">
        <v>7</v>
      </c>
      <c r="P104" s="2">
        <v>43008</v>
      </c>
    </row>
    <row r="105" spans="11:16" x14ac:dyDescent="0.35">
      <c r="K105">
        <v>104</v>
      </c>
      <c r="L105" s="5">
        <v>11500000</v>
      </c>
      <c r="M105" t="s">
        <v>15</v>
      </c>
      <c r="N105" t="str">
        <f>VLOOKUP(SSCF_Table1[[#This Row],[Value group ]],Value_Group_LOOKUP[#All],2,FALSE)</f>
        <v>$10 (M) -$100 (M)</v>
      </c>
      <c r="O105" t="s">
        <v>7</v>
      </c>
      <c r="P105" s="2">
        <v>43008</v>
      </c>
    </row>
    <row r="106" spans="11:16" x14ac:dyDescent="0.35">
      <c r="K106">
        <v>105</v>
      </c>
      <c r="L106" s="5">
        <v>108000000</v>
      </c>
      <c r="M106" t="s">
        <v>16</v>
      </c>
      <c r="N106" t="str">
        <f>VLOOKUP(SSCF_Table1[[#This Row],[Value group ]],Value_Group_LOOKUP[#All],2,FALSE)</f>
        <v>$100 (M) -$1,100 (M)</v>
      </c>
      <c r="O106" t="s">
        <v>7</v>
      </c>
      <c r="P106" s="2">
        <v>43008</v>
      </c>
    </row>
    <row r="107" spans="11:16" x14ac:dyDescent="0.35">
      <c r="K107">
        <v>106</v>
      </c>
      <c r="L107" s="5">
        <v>10000000</v>
      </c>
      <c r="M107" t="s">
        <v>17</v>
      </c>
      <c r="N107" t="str">
        <f>VLOOKUP(SSCF_Table1[[#This Row],[Value group ]],Value_Group_LOOKUP[#All],2,FALSE)</f>
        <v>$1 (M)-$10 (M)</v>
      </c>
      <c r="O107" t="s">
        <v>8</v>
      </c>
      <c r="P107" s="2">
        <v>43008</v>
      </c>
    </row>
    <row r="108" spans="11:16" x14ac:dyDescent="0.35">
      <c r="K108">
        <v>107</v>
      </c>
      <c r="L108" s="5">
        <v>60000000</v>
      </c>
      <c r="M108" t="s">
        <v>15</v>
      </c>
      <c r="N108" t="str">
        <f>VLOOKUP(SSCF_Table1[[#This Row],[Value group ]],Value_Group_LOOKUP[#All],2,FALSE)</f>
        <v>$10 (M) -$100 (M)</v>
      </c>
      <c r="O108" t="s">
        <v>7</v>
      </c>
      <c r="P108" s="2">
        <v>43008</v>
      </c>
    </row>
    <row r="109" spans="11:16" x14ac:dyDescent="0.35">
      <c r="K109">
        <v>108</v>
      </c>
      <c r="L109" s="5">
        <v>18672</v>
      </c>
      <c r="M109" t="s">
        <v>19</v>
      </c>
      <c r="N109" t="str">
        <f>VLOOKUP(SSCF_Table1[[#This Row],[Value group ]],Value_Group_LOOKUP[#All],2,FALSE)</f>
        <v>$5,000 - $100,000</v>
      </c>
      <c r="O109" t="s">
        <v>7</v>
      </c>
      <c r="P109" s="2">
        <v>43008</v>
      </c>
    </row>
    <row r="110" spans="11:16" x14ac:dyDescent="0.35">
      <c r="K110">
        <v>109</v>
      </c>
      <c r="L110" s="5">
        <v>65000</v>
      </c>
      <c r="M110" t="s">
        <v>19</v>
      </c>
      <c r="N110" t="str">
        <f>VLOOKUP(SSCF_Table1[[#This Row],[Value group ]],Value_Group_LOOKUP[#All],2,FALSE)</f>
        <v>$5,000 - $100,000</v>
      </c>
      <c r="O110" t="s">
        <v>7</v>
      </c>
      <c r="P110" s="2">
        <v>43008</v>
      </c>
    </row>
    <row r="111" spans="11:16" x14ac:dyDescent="0.35">
      <c r="K111">
        <v>110</v>
      </c>
      <c r="L111" s="5">
        <v>37896</v>
      </c>
      <c r="M111" t="s">
        <v>19</v>
      </c>
      <c r="N111" t="str">
        <f>VLOOKUP(SSCF_Table1[[#This Row],[Value group ]],Value_Group_LOOKUP[#All],2,FALSE)</f>
        <v>$5,000 - $100,000</v>
      </c>
      <c r="O111" t="s">
        <v>7</v>
      </c>
      <c r="P111" s="2">
        <v>43008</v>
      </c>
    </row>
    <row r="112" spans="11:16" x14ac:dyDescent="0.35">
      <c r="K112">
        <v>111</v>
      </c>
      <c r="L112" s="5">
        <v>47796</v>
      </c>
      <c r="M112" t="s">
        <v>19</v>
      </c>
      <c r="N112" t="str">
        <f>VLOOKUP(SSCF_Table1[[#This Row],[Value group ]],Value_Group_LOOKUP[#All],2,FALSE)</f>
        <v>$5,000 - $100,000</v>
      </c>
      <c r="O112" t="s">
        <v>7</v>
      </c>
      <c r="P112" s="2">
        <v>43008</v>
      </c>
    </row>
    <row r="113" spans="11:16" x14ac:dyDescent="0.35">
      <c r="K113">
        <v>112</v>
      </c>
      <c r="L113" s="5">
        <v>56400</v>
      </c>
      <c r="M113" t="s">
        <v>19</v>
      </c>
      <c r="N113" t="str">
        <f>VLOOKUP(SSCF_Table1[[#This Row],[Value group ]],Value_Group_LOOKUP[#All],2,FALSE)</f>
        <v>$5,000 - $100,000</v>
      </c>
      <c r="O113"/>
      <c r="P113" s="2">
        <v>43008</v>
      </c>
    </row>
    <row r="114" spans="11:16" x14ac:dyDescent="0.35">
      <c r="K114">
        <v>113</v>
      </c>
      <c r="L114" s="5">
        <v>28050</v>
      </c>
      <c r="M114" t="s">
        <v>19</v>
      </c>
      <c r="N114" t="str">
        <f>VLOOKUP(SSCF_Table1[[#This Row],[Value group ]],Value_Group_LOOKUP[#All],2,FALSE)</f>
        <v>$5,000 - $100,000</v>
      </c>
      <c r="O114"/>
      <c r="P114" s="2">
        <v>43008</v>
      </c>
    </row>
    <row r="115" spans="11:16" x14ac:dyDescent="0.35">
      <c r="K115">
        <v>114</v>
      </c>
      <c r="L115" s="5">
        <v>269220.47999999998</v>
      </c>
      <c r="M115" t="s">
        <v>18</v>
      </c>
      <c r="N115" t="str">
        <f>VLOOKUP(SSCF_Table1[[#This Row],[Value group ]],Value_Group_LOOKUP[#All],2,FALSE)</f>
        <v>$100,000 - $1 (M)</v>
      </c>
      <c r="O115"/>
      <c r="P115" s="2">
        <v>43008</v>
      </c>
    </row>
    <row r="116" spans="11:16" x14ac:dyDescent="0.35">
      <c r="K116">
        <v>115</v>
      </c>
      <c r="L116" s="5">
        <v>201600</v>
      </c>
      <c r="M116" t="s">
        <v>18</v>
      </c>
      <c r="N116" t="str">
        <f>VLOOKUP(SSCF_Table1[[#This Row],[Value group ]],Value_Group_LOOKUP[#All],2,FALSE)</f>
        <v>$100,000 - $1 (M)</v>
      </c>
      <c r="O116" t="s">
        <v>7</v>
      </c>
      <c r="P116" s="2">
        <v>43008</v>
      </c>
    </row>
    <row r="117" spans="11:16" x14ac:dyDescent="0.35">
      <c r="K117">
        <v>116</v>
      </c>
      <c r="L117" s="5">
        <v>2415451</v>
      </c>
      <c r="M117" t="s">
        <v>17</v>
      </c>
      <c r="N117" t="str">
        <f>VLOOKUP(SSCF_Table1[[#This Row],[Value group ]],Value_Group_LOOKUP[#All],2,FALSE)</f>
        <v>$1 (M)-$10 (M)</v>
      </c>
      <c r="O117" t="s">
        <v>7</v>
      </c>
      <c r="P117" s="2">
        <v>43008</v>
      </c>
    </row>
    <row r="118" spans="11:16" x14ac:dyDescent="0.35">
      <c r="K118">
        <v>117</v>
      </c>
      <c r="L118" s="5">
        <v>3258600</v>
      </c>
      <c r="M118" t="s">
        <v>17</v>
      </c>
      <c r="N118" t="str">
        <f>VLOOKUP(SSCF_Table1[[#This Row],[Value group ]],Value_Group_LOOKUP[#All],2,FALSE)</f>
        <v>$1 (M)-$10 (M)</v>
      </c>
      <c r="O118" t="s">
        <v>7</v>
      </c>
      <c r="P118" s="2">
        <v>43008</v>
      </c>
    </row>
    <row r="119" spans="11:16" x14ac:dyDescent="0.35">
      <c r="K119">
        <v>118</v>
      </c>
      <c r="L119" s="5">
        <v>1204000</v>
      </c>
      <c r="M119" t="s">
        <v>17</v>
      </c>
      <c r="N119" t="str">
        <f>VLOOKUP(SSCF_Table1[[#This Row],[Value group ]],Value_Group_LOOKUP[#All],2,FALSE)</f>
        <v>$1 (M)-$10 (M)</v>
      </c>
      <c r="O119" t="s">
        <v>7</v>
      </c>
      <c r="P119" s="2">
        <v>43008</v>
      </c>
    </row>
    <row r="120" spans="11:16" x14ac:dyDescent="0.35">
      <c r="K120">
        <v>119</v>
      </c>
      <c r="L120" s="5">
        <v>2068000</v>
      </c>
      <c r="M120" t="s">
        <v>17</v>
      </c>
      <c r="N120" t="str">
        <f>VLOOKUP(SSCF_Table1[[#This Row],[Value group ]],Value_Group_LOOKUP[#All],2,FALSE)</f>
        <v>$1 (M)-$10 (M)</v>
      </c>
      <c r="O120" t="s">
        <v>7</v>
      </c>
      <c r="P120" s="2">
        <v>43008</v>
      </c>
    </row>
    <row r="121" spans="11:16" x14ac:dyDescent="0.35">
      <c r="K121">
        <v>120</v>
      </c>
      <c r="L121" s="5">
        <v>261018</v>
      </c>
      <c r="M121" t="s">
        <v>18</v>
      </c>
      <c r="N121" t="str">
        <f>VLOOKUP(SSCF_Table1[[#This Row],[Value group ]],Value_Group_LOOKUP[#All],2,FALSE)</f>
        <v>$100,000 - $1 (M)</v>
      </c>
      <c r="O121"/>
      <c r="P121" s="2">
        <v>43008</v>
      </c>
    </row>
    <row r="122" spans="11:16" x14ac:dyDescent="0.35">
      <c r="K122">
        <v>121</v>
      </c>
      <c r="L122" s="5">
        <v>20000000</v>
      </c>
      <c r="M122" t="s">
        <v>15</v>
      </c>
      <c r="N122" t="str">
        <f>VLOOKUP(SSCF_Table1[[#This Row],[Value group ]],Value_Group_LOOKUP[#All],2,FALSE)</f>
        <v>$10 (M) -$100 (M)</v>
      </c>
      <c r="O122" t="s">
        <v>8</v>
      </c>
      <c r="P122" s="2">
        <v>43008</v>
      </c>
    </row>
    <row r="123" spans="11:16" x14ac:dyDescent="0.35">
      <c r="K123">
        <v>122</v>
      </c>
      <c r="L123" s="5">
        <v>60000000</v>
      </c>
      <c r="M123" t="s">
        <v>15</v>
      </c>
      <c r="N123" t="str">
        <f>VLOOKUP(SSCF_Table1[[#This Row],[Value group ]],Value_Group_LOOKUP[#All],2,FALSE)</f>
        <v>$10 (M) -$100 (M)</v>
      </c>
      <c r="O123" t="s">
        <v>9</v>
      </c>
      <c r="P123" s="2">
        <v>43008</v>
      </c>
    </row>
    <row r="124" spans="11:16" x14ac:dyDescent="0.35">
      <c r="K124">
        <v>123</v>
      </c>
      <c r="L124" s="5">
        <v>8000000</v>
      </c>
      <c r="M124" t="s">
        <v>17</v>
      </c>
      <c r="N124" t="str">
        <f>VLOOKUP(SSCF_Table1[[#This Row],[Value group ]],Value_Group_LOOKUP[#All],2,FALSE)</f>
        <v>$1 (M)-$10 (M)</v>
      </c>
      <c r="O124" t="s">
        <v>7</v>
      </c>
      <c r="P124" s="2">
        <v>43008</v>
      </c>
    </row>
    <row r="125" spans="11:16" x14ac:dyDescent="0.35">
      <c r="K125">
        <v>124</v>
      </c>
      <c r="L125" s="5">
        <v>11000000</v>
      </c>
      <c r="M125" t="s">
        <v>15</v>
      </c>
      <c r="N125" t="str">
        <f>VLOOKUP(SSCF_Table1[[#This Row],[Value group ]],Value_Group_LOOKUP[#All],2,FALSE)</f>
        <v>$10 (M) -$100 (M)</v>
      </c>
      <c r="O125" t="s">
        <v>7</v>
      </c>
      <c r="P125" s="2">
        <v>43008</v>
      </c>
    </row>
    <row r="126" spans="11:16" x14ac:dyDescent="0.35">
      <c r="K126">
        <v>125</v>
      </c>
      <c r="L126" s="5">
        <v>6798325</v>
      </c>
      <c r="M126" t="s">
        <v>17</v>
      </c>
      <c r="N126" t="str">
        <f>VLOOKUP(SSCF_Table1[[#This Row],[Value group ]],Value_Group_LOOKUP[#All],2,FALSE)</f>
        <v>$1 (M)-$10 (M)</v>
      </c>
      <c r="O126" t="s">
        <v>7</v>
      </c>
      <c r="P126" s="2">
        <v>43008</v>
      </c>
    </row>
    <row r="127" spans="11:16" x14ac:dyDescent="0.35">
      <c r="K127">
        <v>126</v>
      </c>
      <c r="L127" s="5">
        <v>5200000</v>
      </c>
      <c r="M127" t="s">
        <v>17</v>
      </c>
      <c r="N127" t="str">
        <f>VLOOKUP(SSCF_Table1[[#This Row],[Value group ]],Value_Group_LOOKUP[#All],2,FALSE)</f>
        <v>$1 (M)-$10 (M)</v>
      </c>
      <c r="O127" t="s">
        <v>7</v>
      </c>
      <c r="P127" s="2">
        <v>43008</v>
      </c>
    </row>
    <row r="128" spans="11:16" x14ac:dyDescent="0.35">
      <c r="K128">
        <v>127</v>
      </c>
      <c r="L128" s="5">
        <v>4563000</v>
      </c>
      <c r="M128" t="s">
        <v>17</v>
      </c>
      <c r="N128" t="str">
        <f>VLOOKUP(SSCF_Table1[[#This Row],[Value group ]],Value_Group_LOOKUP[#All],2,FALSE)</f>
        <v>$1 (M)-$10 (M)</v>
      </c>
      <c r="O128" t="s">
        <v>7</v>
      </c>
      <c r="P128" s="2">
        <v>43008</v>
      </c>
    </row>
    <row r="129" spans="11:16" x14ac:dyDescent="0.35">
      <c r="K129">
        <v>128</v>
      </c>
      <c r="L129" s="5">
        <v>6666500</v>
      </c>
      <c r="M129" t="s">
        <v>17</v>
      </c>
      <c r="N129" t="str">
        <f>VLOOKUP(SSCF_Table1[[#This Row],[Value group ]],Value_Group_LOOKUP[#All],2,FALSE)</f>
        <v>$1 (M)-$10 (M)</v>
      </c>
      <c r="O129" t="s">
        <v>7</v>
      </c>
      <c r="P129" s="2">
        <v>43008</v>
      </c>
    </row>
    <row r="130" spans="11:16" x14ac:dyDescent="0.35">
      <c r="K130">
        <v>129</v>
      </c>
      <c r="L130" s="5">
        <v>7967000</v>
      </c>
      <c r="M130" t="s">
        <v>17</v>
      </c>
      <c r="N130" t="str">
        <f>VLOOKUP(SSCF_Table1[[#This Row],[Value group ]],Value_Group_LOOKUP[#All],2,FALSE)</f>
        <v>$1 (M)-$10 (M)</v>
      </c>
      <c r="O130" t="s">
        <v>7</v>
      </c>
      <c r="P130" s="2">
        <v>43008</v>
      </c>
    </row>
    <row r="131" spans="11:16" x14ac:dyDescent="0.35">
      <c r="K131">
        <v>130</v>
      </c>
      <c r="L131" s="5">
        <v>17837000</v>
      </c>
      <c r="M131" t="s">
        <v>15</v>
      </c>
      <c r="N131" t="str">
        <f>VLOOKUP(SSCF_Table1[[#This Row],[Value group ]],Value_Group_LOOKUP[#All],2,FALSE)</f>
        <v>$10 (M) -$100 (M)</v>
      </c>
      <c r="O131" t="s">
        <v>7</v>
      </c>
      <c r="P131" s="2">
        <v>43008</v>
      </c>
    </row>
    <row r="132" spans="11:16" x14ac:dyDescent="0.35">
      <c r="K132">
        <v>131</v>
      </c>
      <c r="L132" s="5">
        <v>15418500</v>
      </c>
      <c r="M132" t="s">
        <v>15</v>
      </c>
      <c r="N132" t="str">
        <f>VLOOKUP(SSCF_Table1[[#This Row],[Value group ]],Value_Group_LOOKUP[#All],2,FALSE)</f>
        <v>$10 (M) -$100 (M)</v>
      </c>
      <c r="O132" t="s">
        <v>7</v>
      </c>
      <c r="P132" s="2">
        <v>43008</v>
      </c>
    </row>
    <row r="133" spans="11:16" x14ac:dyDescent="0.35">
      <c r="K133">
        <v>132</v>
      </c>
      <c r="L133" s="5">
        <v>231973000</v>
      </c>
      <c r="M133" t="s">
        <v>16</v>
      </c>
      <c r="N133" t="str">
        <f>VLOOKUP(SSCF_Table1[[#This Row],[Value group ]],Value_Group_LOOKUP[#All],2,FALSE)</f>
        <v>$100 (M) -$1,100 (M)</v>
      </c>
      <c r="O133" t="s">
        <v>7</v>
      </c>
      <c r="P133" s="2">
        <v>43008</v>
      </c>
    </row>
    <row r="134" spans="11:16" x14ac:dyDescent="0.35">
      <c r="K134">
        <v>133</v>
      </c>
      <c r="L134" s="5">
        <v>1200000</v>
      </c>
      <c r="M134" t="s">
        <v>17</v>
      </c>
      <c r="N134" t="str">
        <f>VLOOKUP(SSCF_Table1[[#This Row],[Value group ]],Value_Group_LOOKUP[#All],2,FALSE)</f>
        <v>$1 (M)-$10 (M)</v>
      </c>
      <c r="O134" t="s">
        <v>7</v>
      </c>
      <c r="P134" s="2">
        <v>43008</v>
      </c>
    </row>
    <row r="135" spans="11:16" x14ac:dyDescent="0.35">
      <c r="K135">
        <v>134</v>
      </c>
      <c r="L135" s="5">
        <v>530000</v>
      </c>
      <c r="M135" t="s">
        <v>18</v>
      </c>
      <c r="N135" t="str">
        <f>VLOOKUP(SSCF_Table1[[#This Row],[Value group ]],Value_Group_LOOKUP[#All],2,FALSE)</f>
        <v>$100,000 - $1 (M)</v>
      </c>
      <c r="O135" t="s">
        <v>7</v>
      </c>
      <c r="P135" s="2">
        <v>43008</v>
      </c>
    </row>
    <row r="136" spans="11:16" x14ac:dyDescent="0.35">
      <c r="K136">
        <v>135</v>
      </c>
      <c r="L136" s="5">
        <v>230000</v>
      </c>
      <c r="M136" t="s">
        <v>18</v>
      </c>
      <c r="N136" t="str">
        <f>VLOOKUP(SSCF_Table1[[#This Row],[Value group ]],Value_Group_LOOKUP[#All],2,FALSE)</f>
        <v>$100,000 - $1 (M)</v>
      </c>
      <c r="O136" t="s">
        <v>7</v>
      </c>
      <c r="P136" s="2">
        <v>43008</v>
      </c>
    </row>
    <row r="137" spans="11:16" x14ac:dyDescent="0.35">
      <c r="K137">
        <v>136</v>
      </c>
      <c r="L137" s="5">
        <v>17890912</v>
      </c>
      <c r="M137" t="s">
        <v>15</v>
      </c>
      <c r="N137" t="str">
        <f>VLOOKUP(SSCF_Table1[[#This Row],[Value group ]],Value_Group_LOOKUP[#All],2,FALSE)</f>
        <v>$10 (M) -$100 (M)</v>
      </c>
      <c r="O137" t="s">
        <v>7</v>
      </c>
      <c r="P137" s="2">
        <v>43008</v>
      </c>
    </row>
    <row r="138" spans="11:16" x14ac:dyDescent="0.35">
      <c r="K138">
        <v>137</v>
      </c>
      <c r="M138" t="s">
        <v>20</v>
      </c>
      <c r="N138" t="str">
        <f>VLOOKUP(SSCF_Table1[[#This Row],[Value group ]],Value_Group_LOOKUP[#All],2,FALSE)</f>
        <v>$0 - $5000</v>
      </c>
      <c r="O138" t="s">
        <v>7</v>
      </c>
      <c r="P138" s="2">
        <v>43008</v>
      </c>
    </row>
    <row r="139" spans="11:16" x14ac:dyDescent="0.35">
      <c r="K139">
        <v>138</v>
      </c>
      <c r="L139" s="5">
        <v>12073571</v>
      </c>
      <c r="M139" t="s">
        <v>15</v>
      </c>
      <c r="N139" t="str">
        <f>VLOOKUP(SSCF_Table1[[#This Row],[Value group ]],Value_Group_LOOKUP[#All],2,FALSE)</f>
        <v>$10 (M) -$100 (M)</v>
      </c>
      <c r="O139" t="s">
        <v>7</v>
      </c>
      <c r="P139" s="2">
        <v>43008</v>
      </c>
    </row>
    <row r="140" spans="11:16" x14ac:dyDescent="0.35">
      <c r="K140">
        <v>139</v>
      </c>
      <c r="M140" t="s">
        <v>20</v>
      </c>
      <c r="N140" t="str">
        <f>VLOOKUP(SSCF_Table1[[#This Row],[Value group ]],Value_Group_LOOKUP[#All],2,FALSE)</f>
        <v>$0 - $5000</v>
      </c>
      <c r="O140" t="s">
        <v>7</v>
      </c>
      <c r="P140" s="2">
        <v>43008</v>
      </c>
    </row>
    <row r="141" spans="11:16" x14ac:dyDescent="0.35">
      <c r="K141">
        <v>140</v>
      </c>
      <c r="L141" s="5">
        <v>13129091</v>
      </c>
      <c r="M141" t="s">
        <v>15</v>
      </c>
      <c r="N141" t="str">
        <f>VLOOKUP(SSCF_Table1[[#This Row],[Value group ]],Value_Group_LOOKUP[#All],2,FALSE)</f>
        <v>$10 (M) -$100 (M)</v>
      </c>
      <c r="O141" t="s">
        <v>7</v>
      </c>
      <c r="P141" s="2">
        <v>43008</v>
      </c>
    </row>
    <row r="142" spans="11:16" x14ac:dyDescent="0.35">
      <c r="K142">
        <v>141</v>
      </c>
      <c r="L142" s="5">
        <v>25759828</v>
      </c>
      <c r="M142" t="s">
        <v>15</v>
      </c>
      <c r="N142" t="str">
        <f>VLOOKUP(SSCF_Table1[[#This Row],[Value group ]],Value_Group_LOOKUP[#All],2,FALSE)</f>
        <v>$10 (M) -$100 (M)</v>
      </c>
      <c r="O142" t="s">
        <v>7</v>
      </c>
      <c r="P142" s="2">
        <v>43008</v>
      </c>
    </row>
    <row r="143" spans="11:16" x14ac:dyDescent="0.35">
      <c r="K143">
        <v>142</v>
      </c>
      <c r="L143" s="5">
        <v>4730073</v>
      </c>
      <c r="M143" t="s">
        <v>17</v>
      </c>
      <c r="N143" t="str">
        <f>VLOOKUP(SSCF_Table1[[#This Row],[Value group ]],Value_Group_LOOKUP[#All],2,FALSE)</f>
        <v>$1 (M)-$10 (M)</v>
      </c>
      <c r="O143" t="s">
        <v>7</v>
      </c>
      <c r="P143" s="2">
        <v>43008</v>
      </c>
    </row>
    <row r="144" spans="11:16" x14ac:dyDescent="0.35">
      <c r="K144">
        <v>143</v>
      </c>
      <c r="M144" t="s">
        <v>20</v>
      </c>
      <c r="N144" t="str">
        <f>VLOOKUP(SSCF_Table1[[#This Row],[Value group ]],Value_Group_LOOKUP[#All],2,FALSE)</f>
        <v>$0 - $5000</v>
      </c>
      <c r="O144" t="s">
        <v>7</v>
      </c>
      <c r="P144" s="2">
        <v>43008</v>
      </c>
    </row>
    <row r="145" spans="11:16" x14ac:dyDescent="0.35">
      <c r="K145">
        <v>144</v>
      </c>
      <c r="L145" s="5">
        <v>7479614</v>
      </c>
      <c r="M145" t="s">
        <v>17</v>
      </c>
      <c r="N145" t="str">
        <f>VLOOKUP(SSCF_Table1[[#This Row],[Value group ]],Value_Group_LOOKUP[#All],2,FALSE)</f>
        <v>$1 (M)-$10 (M)</v>
      </c>
      <c r="O145" t="s">
        <v>7</v>
      </c>
      <c r="P145" s="2">
        <v>43008</v>
      </c>
    </row>
    <row r="146" spans="11:16" x14ac:dyDescent="0.35">
      <c r="K146">
        <v>145</v>
      </c>
      <c r="M146" t="s">
        <v>20</v>
      </c>
      <c r="N146" t="str">
        <f>VLOOKUP(SSCF_Table1[[#This Row],[Value group ]],Value_Group_LOOKUP[#All],2,FALSE)</f>
        <v>$0 - $5000</v>
      </c>
      <c r="O146" t="s">
        <v>7</v>
      </c>
      <c r="P146" s="2">
        <v>43008</v>
      </c>
    </row>
    <row r="147" spans="11:16" x14ac:dyDescent="0.35">
      <c r="K147">
        <v>146</v>
      </c>
      <c r="L147" s="5">
        <v>7321488</v>
      </c>
      <c r="M147" t="s">
        <v>17</v>
      </c>
      <c r="N147" t="str">
        <f>VLOOKUP(SSCF_Table1[[#This Row],[Value group ]],Value_Group_LOOKUP[#All],2,FALSE)</f>
        <v>$1 (M)-$10 (M)</v>
      </c>
      <c r="O147" t="s">
        <v>7</v>
      </c>
      <c r="P147" s="2">
        <v>43008</v>
      </c>
    </row>
    <row r="148" spans="11:16" x14ac:dyDescent="0.35">
      <c r="K148">
        <v>147</v>
      </c>
      <c r="L148" s="5">
        <v>3799092</v>
      </c>
      <c r="M148" t="s">
        <v>17</v>
      </c>
      <c r="N148" t="str">
        <f>VLOOKUP(SSCF_Table1[[#This Row],[Value group ]],Value_Group_LOOKUP[#All],2,FALSE)</f>
        <v>$1 (M)-$10 (M)</v>
      </c>
      <c r="O148" t="s">
        <v>7</v>
      </c>
      <c r="P148" s="2">
        <v>43008</v>
      </c>
    </row>
    <row r="149" spans="11:16" x14ac:dyDescent="0.35">
      <c r="K149">
        <v>148</v>
      </c>
      <c r="M149" t="s">
        <v>20</v>
      </c>
      <c r="N149" t="str">
        <f>VLOOKUP(SSCF_Table1[[#This Row],[Value group ]],Value_Group_LOOKUP[#All],2,FALSE)</f>
        <v>$0 - $5000</v>
      </c>
      <c r="O149" t="s">
        <v>7</v>
      </c>
      <c r="P149" s="2">
        <v>43008</v>
      </c>
    </row>
    <row r="150" spans="11:16" x14ac:dyDescent="0.35">
      <c r="K150">
        <v>149</v>
      </c>
      <c r="L150" s="5">
        <v>207332</v>
      </c>
      <c r="M150" t="s">
        <v>18</v>
      </c>
      <c r="N150" t="str">
        <f>VLOOKUP(SSCF_Table1[[#This Row],[Value group ]],Value_Group_LOOKUP[#All],2,FALSE)</f>
        <v>$100,000 - $1 (M)</v>
      </c>
      <c r="O150" t="s">
        <v>7</v>
      </c>
      <c r="P150" s="2">
        <v>43008</v>
      </c>
    </row>
    <row r="151" spans="11:16" x14ac:dyDescent="0.35">
      <c r="K151">
        <v>150</v>
      </c>
      <c r="L151" s="5">
        <v>739293</v>
      </c>
      <c r="M151" t="s">
        <v>18</v>
      </c>
      <c r="N151" t="str">
        <f>VLOOKUP(SSCF_Table1[[#This Row],[Value group ]],Value_Group_LOOKUP[#All],2,FALSE)</f>
        <v>$100,000 - $1 (M)</v>
      </c>
      <c r="O151" t="s">
        <v>7</v>
      </c>
      <c r="P151" s="2">
        <v>43008</v>
      </c>
    </row>
    <row r="152" spans="11:16" x14ac:dyDescent="0.35">
      <c r="K152">
        <v>151</v>
      </c>
      <c r="L152" s="5">
        <v>900000</v>
      </c>
      <c r="M152" t="s">
        <v>18</v>
      </c>
      <c r="N152" t="str">
        <f>VLOOKUP(SSCF_Table1[[#This Row],[Value group ]],Value_Group_LOOKUP[#All],2,FALSE)</f>
        <v>$100,000 - $1 (M)</v>
      </c>
      <c r="O152" t="s">
        <v>7</v>
      </c>
      <c r="P152" s="2">
        <v>43008</v>
      </c>
    </row>
    <row r="153" spans="11:16" x14ac:dyDescent="0.35">
      <c r="K153">
        <v>152</v>
      </c>
      <c r="L153" s="5">
        <v>350000</v>
      </c>
      <c r="M153" t="s">
        <v>18</v>
      </c>
      <c r="N153" t="str">
        <f>VLOOKUP(SSCF_Table1[[#This Row],[Value group ]],Value_Group_LOOKUP[#All],2,FALSE)</f>
        <v>$100,000 - $1 (M)</v>
      </c>
      <c r="O153" t="s">
        <v>7</v>
      </c>
      <c r="P153" s="2">
        <v>43008</v>
      </c>
    </row>
    <row r="154" spans="11:16" x14ac:dyDescent="0.35">
      <c r="K154">
        <v>153</v>
      </c>
      <c r="L154" s="5">
        <v>13500000</v>
      </c>
      <c r="M154" t="s">
        <v>15</v>
      </c>
      <c r="N154" t="str">
        <f>VLOOKUP(SSCF_Table1[[#This Row],[Value group ]],Value_Group_LOOKUP[#All],2,FALSE)</f>
        <v>$10 (M) -$100 (M)</v>
      </c>
      <c r="O154" t="s">
        <v>7</v>
      </c>
      <c r="P154" s="2">
        <v>43008</v>
      </c>
    </row>
    <row r="155" spans="11:16" x14ac:dyDescent="0.35">
      <c r="K155">
        <v>154</v>
      </c>
      <c r="L155" s="5">
        <v>45500000</v>
      </c>
      <c r="M155" t="s">
        <v>15</v>
      </c>
      <c r="N155" t="str">
        <f>VLOOKUP(SSCF_Table1[[#This Row],[Value group ]],Value_Group_LOOKUP[#All],2,FALSE)</f>
        <v>$10 (M) -$100 (M)</v>
      </c>
      <c r="O155" t="s">
        <v>7</v>
      </c>
      <c r="P155" s="2">
        <v>43008</v>
      </c>
    </row>
    <row r="156" spans="11:16" x14ac:dyDescent="0.35">
      <c r="K156">
        <v>155</v>
      </c>
      <c r="L156" s="5">
        <v>16500000</v>
      </c>
      <c r="M156" t="s">
        <v>15</v>
      </c>
      <c r="N156" t="str">
        <f>VLOOKUP(SSCF_Table1[[#This Row],[Value group ]],Value_Group_LOOKUP[#All],2,FALSE)</f>
        <v>$10 (M) -$100 (M)</v>
      </c>
      <c r="O156" t="s">
        <v>7</v>
      </c>
      <c r="P156" s="2">
        <v>43008</v>
      </c>
    </row>
    <row r="157" spans="11:16" x14ac:dyDescent="0.35">
      <c r="K157">
        <v>156</v>
      </c>
      <c r="L157" s="5">
        <v>15000000</v>
      </c>
      <c r="M157" t="s">
        <v>15</v>
      </c>
      <c r="N157" t="str">
        <f>VLOOKUP(SSCF_Table1[[#This Row],[Value group ]],Value_Group_LOOKUP[#All],2,FALSE)</f>
        <v>$10 (M) -$100 (M)</v>
      </c>
      <c r="O157" t="s">
        <v>7</v>
      </c>
      <c r="P157" s="2">
        <v>43008</v>
      </c>
    </row>
    <row r="158" spans="11:16" x14ac:dyDescent="0.35">
      <c r="K158">
        <v>157</v>
      </c>
      <c r="L158" s="5">
        <v>242000000</v>
      </c>
      <c r="M158" t="s">
        <v>16</v>
      </c>
      <c r="N158" t="str">
        <f>VLOOKUP(SSCF_Table1[[#This Row],[Value group ]],Value_Group_LOOKUP[#All],2,FALSE)</f>
        <v>$100 (M) -$1,100 (M)</v>
      </c>
      <c r="O158" t="s">
        <v>7</v>
      </c>
      <c r="P158" s="2">
        <v>43008</v>
      </c>
    </row>
    <row r="159" spans="11:16" x14ac:dyDescent="0.35">
      <c r="K159">
        <v>158</v>
      </c>
      <c r="L159" s="5">
        <v>34000000</v>
      </c>
      <c r="M159" t="s">
        <v>15</v>
      </c>
      <c r="N159" t="str">
        <f>VLOOKUP(SSCF_Table1[[#This Row],[Value group ]],Value_Group_LOOKUP[#All],2,FALSE)</f>
        <v>$10 (M) -$100 (M)</v>
      </c>
      <c r="O159" t="s">
        <v>7</v>
      </c>
      <c r="P159" s="2">
        <v>43008</v>
      </c>
    </row>
    <row r="160" spans="11:16" x14ac:dyDescent="0.35">
      <c r="K160">
        <v>159</v>
      </c>
      <c r="L160" s="5">
        <v>3150000</v>
      </c>
      <c r="M160" t="s">
        <v>17</v>
      </c>
      <c r="N160" t="str">
        <f>VLOOKUP(SSCF_Table1[[#This Row],[Value group ]],Value_Group_LOOKUP[#All],2,FALSE)</f>
        <v>$1 (M)-$10 (M)</v>
      </c>
      <c r="O160" t="s">
        <v>7</v>
      </c>
      <c r="P160" s="2">
        <v>43008</v>
      </c>
    </row>
    <row r="161" spans="11:16" x14ac:dyDescent="0.35">
      <c r="K161">
        <v>160</v>
      </c>
      <c r="L161" s="5">
        <v>20000000</v>
      </c>
      <c r="M161" t="s">
        <v>15</v>
      </c>
      <c r="N161" t="str">
        <f>VLOOKUP(SSCF_Table1[[#This Row],[Value group ]],Value_Group_LOOKUP[#All],2,FALSE)</f>
        <v>$10 (M) -$100 (M)</v>
      </c>
      <c r="O161" t="s">
        <v>7</v>
      </c>
      <c r="P161" s="2">
        <v>43008</v>
      </c>
    </row>
    <row r="162" spans="11:16" x14ac:dyDescent="0.35">
      <c r="K162">
        <v>161</v>
      </c>
      <c r="L162" s="5">
        <v>215000000</v>
      </c>
      <c r="M162" t="s">
        <v>16</v>
      </c>
      <c r="N162" t="str">
        <f>VLOOKUP(SSCF_Table1[[#This Row],[Value group ]],Value_Group_LOOKUP[#All],2,FALSE)</f>
        <v>$100 (M) -$1,100 (M)</v>
      </c>
      <c r="O162" t="s">
        <v>7</v>
      </c>
      <c r="P162" s="2">
        <v>43008</v>
      </c>
    </row>
    <row r="163" spans="11:16" x14ac:dyDescent="0.35">
      <c r="K163">
        <v>162</v>
      </c>
      <c r="L163" s="5">
        <v>402500</v>
      </c>
      <c r="M163" t="s">
        <v>18</v>
      </c>
      <c r="N163" t="str">
        <f>VLOOKUP(SSCF_Table1[[#This Row],[Value group ]],Value_Group_LOOKUP[#All],2,FALSE)</f>
        <v>$100,000 - $1 (M)</v>
      </c>
      <c r="O163"/>
      <c r="P163" s="2">
        <v>43008</v>
      </c>
    </row>
    <row r="164" spans="11:16" x14ac:dyDescent="0.35">
      <c r="K164">
        <v>163</v>
      </c>
      <c r="L164" s="5">
        <v>805000</v>
      </c>
      <c r="M164" t="s">
        <v>18</v>
      </c>
      <c r="N164" t="str">
        <f>VLOOKUP(SSCF_Table1[[#This Row],[Value group ]],Value_Group_LOOKUP[#All],2,FALSE)</f>
        <v>$100,000 - $1 (M)</v>
      </c>
      <c r="O164"/>
      <c r="P164" s="2">
        <v>43008</v>
      </c>
    </row>
    <row r="165" spans="11:16" x14ac:dyDescent="0.35">
      <c r="K165">
        <v>164</v>
      </c>
      <c r="L165" s="5">
        <v>1080000</v>
      </c>
      <c r="M165" t="s">
        <v>17</v>
      </c>
      <c r="N165" t="str">
        <f>VLOOKUP(SSCF_Table1[[#This Row],[Value group ]],Value_Group_LOOKUP[#All],2,FALSE)</f>
        <v>$1 (M)-$10 (M)</v>
      </c>
      <c r="O165"/>
      <c r="P165" s="2">
        <v>43008</v>
      </c>
    </row>
    <row r="166" spans="11:16" x14ac:dyDescent="0.35">
      <c r="K166">
        <v>165</v>
      </c>
      <c r="L166" s="5">
        <v>3279900</v>
      </c>
      <c r="M166" t="s">
        <v>17</v>
      </c>
      <c r="N166" t="str">
        <f>VLOOKUP(SSCF_Table1[[#This Row],[Value group ]],Value_Group_LOOKUP[#All],2,FALSE)</f>
        <v>$1 (M)-$10 (M)</v>
      </c>
      <c r="O166"/>
      <c r="P166" s="2">
        <v>43008</v>
      </c>
    </row>
    <row r="167" spans="11:16" x14ac:dyDescent="0.35">
      <c r="K167">
        <v>166</v>
      </c>
      <c r="L167" s="5">
        <v>160000</v>
      </c>
      <c r="M167" t="s">
        <v>18</v>
      </c>
      <c r="N167" t="str">
        <f>VLOOKUP(SSCF_Table1[[#This Row],[Value group ]],Value_Group_LOOKUP[#All],2,FALSE)</f>
        <v>$100,000 - $1 (M)</v>
      </c>
      <c r="O167"/>
      <c r="P167" s="2">
        <v>43008</v>
      </c>
    </row>
    <row r="168" spans="11:16" x14ac:dyDescent="0.35">
      <c r="K168">
        <v>167</v>
      </c>
      <c r="L168" s="5">
        <v>1690650</v>
      </c>
      <c r="M168" t="s">
        <v>17</v>
      </c>
      <c r="N168" t="str">
        <f>VLOOKUP(SSCF_Table1[[#This Row],[Value group ]],Value_Group_LOOKUP[#All],2,FALSE)</f>
        <v>$1 (M)-$10 (M)</v>
      </c>
      <c r="O168"/>
      <c r="P168" s="2">
        <v>43008</v>
      </c>
    </row>
    <row r="169" spans="11:16" x14ac:dyDescent="0.35">
      <c r="K169">
        <v>168</v>
      </c>
      <c r="L169" s="5">
        <v>817554</v>
      </c>
      <c r="M169" t="s">
        <v>18</v>
      </c>
      <c r="N169" t="str">
        <f>VLOOKUP(SSCF_Table1[[#This Row],[Value group ]],Value_Group_LOOKUP[#All],2,FALSE)</f>
        <v>$100,000 - $1 (M)</v>
      </c>
      <c r="O169"/>
      <c r="P169" s="2">
        <v>43008</v>
      </c>
    </row>
    <row r="170" spans="11:16" x14ac:dyDescent="0.35">
      <c r="K170">
        <v>169</v>
      </c>
      <c r="L170" s="5">
        <v>391264</v>
      </c>
      <c r="M170" t="s">
        <v>18</v>
      </c>
      <c r="N170" t="str">
        <f>VLOOKUP(SSCF_Table1[[#This Row],[Value group ]],Value_Group_LOOKUP[#All],2,FALSE)</f>
        <v>$100,000 - $1 (M)</v>
      </c>
      <c r="O170"/>
      <c r="P170" s="2">
        <v>43008</v>
      </c>
    </row>
    <row r="171" spans="11:16" x14ac:dyDescent="0.35">
      <c r="K171">
        <v>170</v>
      </c>
      <c r="L171" s="5">
        <v>18267000</v>
      </c>
      <c r="M171" t="s">
        <v>15</v>
      </c>
      <c r="N171" t="str">
        <f>VLOOKUP(SSCF_Table1[[#This Row],[Value group ]],Value_Group_LOOKUP[#All],2,FALSE)</f>
        <v>$10 (M) -$100 (M)</v>
      </c>
      <c r="O171"/>
      <c r="P171" s="2">
        <v>43008</v>
      </c>
    </row>
    <row r="172" spans="11:16" x14ac:dyDescent="0.35">
      <c r="K172">
        <v>171</v>
      </c>
      <c r="L172" s="5">
        <v>6058146</v>
      </c>
      <c r="M172" t="s">
        <v>17</v>
      </c>
      <c r="N172" t="str">
        <f>VLOOKUP(SSCF_Table1[[#This Row],[Value group ]],Value_Group_LOOKUP[#All],2,FALSE)</f>
        <v>$1 (M)-$10 (M)</v>
      </c>
      <c r="O172"/>
      <c r="P172" s="2">
        <v>43008</v>
      </c>
    </row>
    <row r="173" spans="11:16" x14ac:dyDescent="0.35">
      <c r="K173">
        <v>172</v>
      </c>
      <c r="L173" s="5">
        <v>14376000</v>
      </c>
      <c r="M173" t="s">
        <v>15</v>
      </c>
      <c r="N173" t="str">
        <f>VLOOKUP(SSCF_Table1[[#This Row],[Value group ]],Value_Group_LOOKUP[#All],2,FALSE)</f>
        <v>$10 (M) -$100 (M)</v>
      </c>
      <c r="O173"/>
      <c r="P173" s="2">
        <v>43008</v>
      </c>
    </row>
    <row r="174" spans="11:16" x14ac:dyDescent="0.35">
      <c r="K174">
        <v>173</v>
      </c>
      <c r="L174" s="5">
        <v>1617000</v>
      </c>
      <c r="M174" t="s">
        <v>17</v>
      </c>
      <c r="N174" t="str">
        <f>VLOOKUP(SSCF_Table1[[#This Row],[Value group ]],Value_Group_LOOKUP[#All],2,FALSE)</f>
        <v>$1 (M)-$10 (M)</v>
      </c>
      <c r="O174"/>
      <c r="P174" s="2">
        <v>43008</v>
      </c>
    </row>
    <row r="175" spans="11:16" x14ac:dyDescent="0.35">
      <c r="K175">
        <v>174</v>
      </c>
      <c r="L175" s="5">
        <v>17320860</v>
      </c>
      <c r="M175" t="s">
        <v>15</v>
      </c>
      <c r="N175" t="str">
        <f>VLOOKUP(SSCF_Table1[[#This Row],[Value group ]],Value_Group_LOOKUP[#All],2,FALSE)</f>
        <v>$10 (M) -$100 (M)</v>
      </c>
      <c r="O175"/>
      <c r="P175" s="2">
        <v>43008</v>
      </c>
    </row>
    <row r="176" spans="11:16" x14ac:dyDescent="0.35">
      <c r="K176">
        <v>175</v>
      </c>
      <c r="L176" s="5">
        <v>19200000</v>
      </c>
      <c r="M176" t="s">
        <v>15</v>
      </c>
      <c r="N176" t="str">
        <f>VLOOKUP(SSCF_Table1[[#This Row],[Value group ]],Value_Group_LOOKUP[#All],2,FALSE)</f>
        <v>$10 (M) -$100 (M)</v>
      </c>
      <c r="O176" t="s">
        <v>7</v>
      </c>
      <c r="P176" s="2">
        <v>43008</v>
      </c>
    </row>
    <row r="177" spans="11:16" x14ac:dyDescent="0.35">
      <c r="K177">
        <v>176</v>
      </c>
      <c r="L177" s="5">
        <v>2790567</v>
      </c>
      <c r="M177" t="s">
        <v>17</v>
      </c>
      <c r="N177" t="str">
        <f>VLOOKUP(SSCF_Table1[[#This Row],[Value group ]],Value_Group_LOOKUP[#All],2,FALSE)</f>
        <v>$1 (M)-$10 (M)</v>
      </c>
      <c r="O177" t="s">
        <v>7</v>
      </c>
      <c r="P177" s="2">
        <v>43008</v>
      </c>
    </row>
    <row r="178" spans="11:16" x14ac:dyDescent="0.35">
      <c r="K178">
        <v>177</v>
      </c>
      <c r="L178" s="5">
        <v>500000</v>
      </c>
      <c r="M178" t="s">
        <v>18</v>
      </c>
      <c r="N178" t="str">
        <f>VLOOKUP(SSCF_Table1[[#This Row],[Value group ]],Value_Group_LOOKUP[#All],2,FALSE)</f>
        <v>$100,000 - $1 (M)</v>
      </c>
      <c r="O178" t="s">
        <v>7</v>
      </c>
      <c r="P178" s="2">
        <v>43008</v>
      </c>
    </row>
    <row r="179" spans="11:16" x14ac:dyDescent="0.35">
      <c r="K179">
        <v>178</v>
      </c>
      <c r="L179" s="5">
        <v>10195192</v>
      </c>
      <c r="M179" t="s">
        <v>15</v>
      </c>
      <c r="N179" t="str">
        <f>VLOOKUP(SSCF_Table1[[#This Row],[Value group ]],Value_Group_LOOKUP[#All],2,FALSE)</f>
        <v>$10 (M) -$100 (M)</v>
      </c>
      <c r="O179"/>
      <c r="P179" s="2">
        <v>43008</v>
      </c>
    </row>
    <row r="180" spans="11:16" x14ac:dyDescent="0.35">
      <c r="K180">
        <v>179</v>
      </c>
      <c r="M180" t="s">
        <v>20</v>
      </c>
      <c r="N180" t="str">
        <f>VLOOKUP(SSCF_Table1[[#This Row],[Value group ]],Value_Group_LOOKUP[#All],2,FALSE)</f>
        <v>$0 - $5000</v>
      </c>
      <c r="O180" t="s">
        <v>7</v>
      </c>
      <c r="P180" s="2">
        <v>43008</v>
      </c>
    </row>
    <row r="181" spans="11:16" x14ac:dyDescent="0.35">
      <c r="K181">
        <v>180</v>
      </c>
      <c r="L181" s="5">
        <v>265713247</v>
      </c>
      <c r="M181" t="s">
        <v>16</v>
      </c>
      <c r="N181" t="str">
        <f>VLOOKUP(SSCF_Table1[[#This Row],[Value group ]],Value_Group_LOOKUP[#All],2,FALSE)</f>
        <v>$100 (M) -$1,100 (M)</v>
      </c>
      <c r="O181"/>
      <c r="P181" s="2">
        <v>43008</v>
      </c>
    </row>
    <row r="182" spans="11:16" x14ac:dyDescent="0.35">
      <c r="K182">
        <v>181</v>
      </c>
      <c r="L182" s="5">
        <v>1285531</v>
      </c>
      <c r="M182" t="s">
        <v>17</v>
      </c>
      <c r="N182" t="str">
        <f>VLOOKUP(SSCF_Table1[[#This Row],[Value group ]],Value_Group_LOOKUP[#All],2,FALSE)</f>
        <v>$1 (M)-$10 (M)</v>
      </c>
      <c r="O182" t="s">
        <v>8</v>
      </c>
      <c r="P182" s="2">
        <v>43008</v>
      </c>
    </row>
    <row r="183" spans="11:16" x14ac:dyDescent="0.35">
      <c r="K183">
        <v>182</v>
      </c>
      <c r="L183" s="5">
        <v>3348379</v>
      </c>
      <c r="M183" t="s">
        <v>17</v>
      </c>
      <c r="N183" t="str">
        <f>VLOOKUP(SSCF_Table1[[#This Row],[Value group ]],Value_Group_LOOKUP[#All],2,FALSE)</f>
        <v>$1 (M)-$10 (M)</v>
      </c>
      <c r="O183" t="s">
        <v>7</v>
      </c>
      <c r="P183" s="2">
        <v>43008</v>
      </c>
    </row>
    <row r="184" spans="11:16" x14ac:dyDescent="0.35">
      <c r="K184">
        <v>183</v>
      </c>
      <c r="L184" s="5">
        <v>40632811</v>
      </c>
      <c r="M184" t="s">
        <v>15</v>
      </c>
      <c r="N184" t="str">
        <f>VLOOKUP(SSCF_Table1[[#This Row],[Value group ]],Value_Group_LOOKUP[#All],2,FALSE)</f>
        <v>$10 (M) -$100 (M)</v>
      </c>
      <c r="O184" t="s">
        <v>8</v>
      </c>
      <c r="P184" s="2">
        <v>43008</v>
      </c>
    </row>
    <row r="185" spans="11:16" x14ac:dyDescent="0.35">
      <c r="K185">
        <v>184</v>
      </c>
      <c r="M185" t="s">
        <v>20</v>
      </c>
      <c r="N185" t="str">
        <f>VLOOKUP(SSCF_Table1[[#This Row],[Value group ]],Value_Group_LOOKUP[#All],2,FALSE)</f>
        <v>$0 - $5000</v>
      </c>
      <c r="O185"/>
      <c r="P185" s="2">
        <v>43008</v>
      </c>
    </row>
    <row r="186" spans="11:16" x14ac:dyDescent="0.35">
      <c r="K186">
        <v>185</v>
      </c>
      <c r="L186" s="5">
        <v>42888</v>
      </c>
      <c r="M186" t="s">
        <v>19</v>
      </c>
      <c r="N186" t="str">
        <f>VLOOKUP(SSCF_Table1[[#This Row],[Value group ]],Value_Group_LOOKUP[#All],2,FALSE)</f>
        <v>$5,000 - $100,000</v>
      </c>
      <c r="O186" t="s">
        <v>7</v>
      </c>
      <c r="P186" s="2">
        <v>43008</v>
      </c>
    </row>
    <row r="187" spans="11:16" x14ac:dyDescent="0.35">
      <c r="K187">
        <v>186</v>
      </c>
      <c r="L187" s="5">
        <v>110000</v>
      </c>
      <c r="M187" t="s">
        <v>18</v>
      </c>
      <c r="N187" t="str">
        <f>VLOOKUP(SSCF_Table1[[#This Row],[Value group ]],Value_Group_LOOKUP[#All],2,FALSE)</f>
        <v>$100,000 - $1 (M)</v>
      </c>
      <c r="O187" t="s">
        <v>7</v>
      </c>
      <c r="P187" s="2">
        <v>43008</v>
      </c>
    </row>
    <row r="188" spans="11:16" x14ac:dyDescent="0.35">
      <c r="K188">
        <v>187</v>
      </c>
      <c r="L188" s="5">
        <v>1000000</v>
      </c>
      <c r="M188" t="s">
        <v>18</v>
      </c>
      <c r="N188" t="str">
        <f>VLOOKUP(SSCF_Table1[[#This Row],[Value group ]],Value_Group_LOOKUP[#All],2,FALSE)</f>
        <v>$100,000 - $1 (M)</v>
      </c>
      <c r="O188" t="s">
        <v>7</v>
      </c>
      <c r="P188" s="2">
        <v>43008</v>
      </c>
    </row>
    <row r="189" spans="11:16" x14ac:dyDescent="0.35">
      <c r="K189">
        <v>188</v>
      </c>
      <c r="L189" s="5">
        <v>16500000</v>
      </c>
      <c r="M189" t="s">
        <v>15</v>
      </c>
      <c r="N189" t="str">
        <f>VLOOKUP(SSCF_Table1[[#This Row],[Value group ]],Value_Group_LOOKUP[#All],2,FALSE)</f>
        <v>$10 (M) -$100 (M)</v>
      </c>
      <c r="O189" t="s">
        <v>7</v>
      </c>
      <c r="P189" s="2">
        <v>43008</v>
      </c>
    </row>
    <row r="190" spans="11:16" x14ac:dyDescent="0.35">
      <c r="K190">
        <v>189</v>
      </c>
      <c r="L190" s="5">
        <v>25000000</v>
      </c>
      <c r="M190" t="s">
        <v>15</v>
      </c>
      <c r="N190" t="str">
        <f>VLOOKUP(SSCF_Table1[[#This Row],[Value group ]],Value_Group_LOOKUP[#All],2,FALSE)</f>
        <v>$10 (M) -$100 (M)</v>
      </c>
      <c r="O190" t="s">
        <v>7</v>
      </c>
      <c r="P190" s="2">
        <v>43008</v>
      </c>
    </row>
    <row r="191" spans="11:16" x14ac:dyDescent="0.35">
      <c r="K191">
        <v>190</v>
      </c>
      <c r="L191" s="5">
        <v>7100000</v>
      </c>
      <c r="M191" t="s">
        <v>17</v>
      </c>
      <c r="N191" t="str">
        <f>VLOOKUP(SSCF_Table1[[#This Row],[Value group ]],Value_Group_LOOKUP[#All],2,FALSE)</f>
        <v>$1 (M)-$10 (M)</v>
      </c>
      <c r="O191" t="s">
        <v>7</v>
      </c>
      <c r="P191" s="2">
        <v>43008</v>
      </c>
    </row>
    <row r="192" spans="11:16" x14ac:dyDescent="0.35">
      <c r="K192">
        <v>191</v>
      </c>
      <c r="L192" s="5">
        <v>12000000</v>
      </c>
      <c r="M192" t="s">
        <v>15</v>
      </c>
      <c r="N192" t="str">
        <f>VLOOKUP(SSCF_Table1[[#This Row],[Value group ]],Value_Group_LOOKUP[#All],2,FALSE)</f>
        <v>$10 (M) -$100 (M)</v>
      </c>
      <c r="O192" t="s">
        <v>7</v>
      </c>
      <c r="P192" s="2">
        <v>43008</v>
      </c>
    </row>
    <row r="193" spans="11:16" x14ac:dyDescent="0.35">
      <c r="K193">
        <v>192</v>
      </c>
      <c r="L193" s="5">
        <v>30000000</v>
      </c>
      <c r="M193" t="s">
        <v>15</v>
      </c>
      <c r="N193" t="str">
        <f>VLOOKUP(SSCF_Table1[[#This Row],[Value group ]],Value_Group_LOOKUP[#All],2,FALSE)</f>
        <v>$10 (M) -$100 (M)</v>
      </c>
      <c r="O193" t="s">
        <v>7</v>
      </c>
      <c r="P193" s="2">
        <v>43008</v>
      </c>
    </row>
    <row r="194" spans="11:16" x14ac:dyDescent="0.35">
      <c r="K194">
        <v>193</v>
      </c>
      <c r="L194" s="5">
        <v>2700000</v>
      </c>
      <c r="M194" t="s">
        <v>17</v>
      </c>
      <c r="N194" t="str">
        <f>VLOOKUP(SSCF_Table1[[#This Row],[Value group ]],Value_Group_LOOKUP[#All],2,FALSE)</f>
        <v>$1 (M)-$10 (M)</v>
      </c>
      <c r="O194" t="s">
        <v>7</v>
      </c>
      <c r="P194" s="2">
        <v>43008</v>
      </c>
    </row>
    <row r="195" spans="11:16" x14ac:dyDescent="0.35">
      <c r="K195">
        <v>194</v>
      </c>
      <c r="L195" s="5">
        <v>6000000</v>
      </c>
      <c r="M195" t="s">
        <v>17</v>
      </c>
      <c r="N195" t="str">
        <f>VLOOKUP(SSCF_Table1[[#This Row],[Value group ]],Value_Group_LOOKUP[#All],2,FALSE)</f>
        <v>$1 (M)-$10 (M)</v>
      </c>
      <c r="O195" t="s">
        <v>7</v>
      </c>
      <c r="P195" s="2">
        <v>43008</v>
      </c>
    </row>
    <row r="196" spans="11:16" x14ac:dyDescent="0.35">
      <c r="K196">
        <v>195</v>
      </c>
      <c r="L196" s="5">
        <v>1300000</v>
      </c>
      <c r="M196" t="s">
        <v>17</v>
      </c>
      <c r="N196" t="str">
        <f>VLOOKUP(SSCF_Table1[[#This Row],[Value group ]],Value_Group_LOOKUP[#All],2,FALSE)</f>
        <v>$1 (M)-$10 (M)</v>
      </c>
      <c r="O196" t="s">
        <v>7</v>
      </c>
      <c r="P196" s="2">
        <v>43008</v>
      </c>
    </row>
    <row r="197" spans="11:16" x14ac:dyDescent="0.35">
      <c r="K197">
        <v>196</v>
      </c>
      <c r="L197" s="5">
        <v>820000</v>
      </c>
      <c r="M197" t="s">
        <v>18</v>
      </c>
      <c r="N197" t="str">
        <f>VLOOKUP(SSCF_Table1[[#This Row],[Value group ]],Value_Group_LOOKUP[#All],2,FALSE)</f>
        <v>$100,000 - $1 (M)</v>
      </c>
      <c r="O197" t="s">
        <v>7</v>
      </c>
      <c r="P197" s="2">
        <v>43008</v>
      </c>
    </row>
    <row r="198" spans="11:16" x14ac:dyDescent="0.35">
      <c r="K198">
        <v>197</v>
      </c>
      <c r="L198" s="5">
        <v>500000</v>
      </c>
      <c r="M198" t="s">
        <v>18</v>
      </c>
      <c r="N198" t="str">
        <f>VLOOKUP(SSCF_Table1[[#This Row],[Value group ]],Value_Group_LOOKUP[#All],2,FALSE)</f>
        <v>$100,000 - $1 (M)</v>
      </c>
      <c r="O198" t="s">
        <v>7</v>
      </c>
      <c r="P198" s="2">
        <v>43008</v>
      </c>
    </row>
    <row r="199" spans="11:16" x14ac:dyDescent="0.35">
      <c r="K199">
        <v>198</v>
      </c>
      <c r="L199" s="5">
        <v>2000000</v>
      </c>
      <c r="M199" t="s">
        <v>17</v>
      </c>
      <c r="N199" t="str">
        <f>VLOOKUP(SSCF_Table1[[#This Row],[Value group ]],Value_Group_LOOKUP[#All],2,FALSE)</f>
        <v>$1 (M)-$10 (M)</v>
      </c>
      <c r="O199" t="s">
        <v>7</v>
      </c>
      <c r="P199" s="2">
        <v>43008</v>
      </c>
    </row>
    <row r="200" spans="11:16" x14ac:dyDescent="0.35">
      <c r="K200">
        <v>199</v>
      </c>
      <c r="L200" s="5">
        <v>2600000</v>
      </c>
      <c r="M200" t="s">
        <v>17</v>
      </c>
      <c r="N200" t="str">
        <f>VLOOKUP(SSCF_Table1[[#This Row],[Value group ]],Value_Group_LOOKUP[#All],2,FALSE)</f>
        <v>$1 (M)-$10 (M)</v>
      </c>
      <c r="O200" t="s">
        <v>7</v>
      </c>
      <c r="P200" s="2">
        <v>43008</v>
      </c>
    </row>
    <row r="201" spans="11:16" x14ac:dyDescent="0.35">
      <c r="K201">
        <v>200</v>
      </c>
      <c r="L201" s="5">
        <v>4700000</v>
      </c>
      <c r="M201" t="s">
        <v>17</v>
      </c>
      <c r="N201" t="str">
        <f>VLOOKUP(SSCF_Table1[[#This Row],[Value group ]],Value_Group_LOOKUP[#All],2,FALSE)</f>
        <v>$1 (M)-$10 (M)</v>
      </c>
      <c r="O201" t="s">
        <v>7</v>
      </c>
      <c r="P201" s="2">
        <v>43008</v>
      </c>
    </row>
    <row r="202" spans="11:16" x14ac:dyDescent="0.35">
      <c r="K202">
        <v>201</v>
      </c>
      <c r="L202" s="5">
        <v>56072317</v>
      </c>
      <c r="M202" t="s">
        <v>15</v>
      </c>
      <c r="N202" t="str">
        <f>VLOOKUP(SSCF_Table1[[#This Row],[Value group ]],Value_Group_LOOKUP[#All],2,FALSE)</f>
        <v>$10 (M) -$100 (M)</v>
      </c>
      <c r="O202" t="s">
        <v>7</v>
      </c>
      <c r="P202" s="2">
        <v>43008</v>
      </c>
    </row>
    <row r="203" spans="11:16" x14ac:dyDescent="0.35">
      <c r="K203">
        <v>202</v>
      </c>
      <c r="L203" s="5">
        <v>98584594</v>
      </c>
      <c r="M203" t="s">
        <v>15</v>
      </c>
      <c r="N203" t="str">
        <f>VLOOKUP(SSCF_Table1[[#This Row],[Value group ]],Value_Group_LOOKUP[#All],2,FALSE)</f>
        <v>$10 (M) -$100 (M)</v>
      </c>
      <c r="O203" t="s">
        <v>7</v>
      </c>
      <c r="P203" s="2">
        <v>43008</v>
      </c>
    </row>
    <row r="204" spans="11:16" x14ac:dyDescent="0.35">
      <c r="K204">
        <v>203</v>
      </c>
      <c r="L204" s="5">
        <v>91692472</v>
      </c>
      <c r="M204" t="s">
        <v>15</v>
      </c>
      <c r="N204" t="str">
        <f>VLOOKUP(SSCF_Table1[[#This Row],[Value group ]],Value_Group_LOOKUP[#All],2,FALSE)</f>
        <v>$10 (M) -$100 (M)</v>
      </c>
      <c r="O204" t="s">
        <v>7</v>
      </c>
      <c r="P204" s="2">
        <v>43008</v>
      </c>
    </row>
    <row r="205" spans="11:16" x14ac:dyDescent="0.35">
      <c r="K205">
        <v>204</v>
      </c>
      <c r="L205" s="5">
        <v>93000000</v>
      </c>
      <c r="M205" t="s">
        <v>15</v>
      </c>
      <c r="N205" t="str">
        <f>VLOOKUP(SSCF_Table1[[#This Row],[Value group ]],Value_Group_LOOKUP[#All],2,FALSE)</f>
        <v>$10 (M) -$100 (M)</v>
      </c>
      <c r="O205" t="s">
        <v>7</v>
      </c>
      <c r="P205" s="2">
        <v>43008</v>
      </c>
    </row>
    <row r="206" spans="11:16" x14ac:dyDescent="0.35">
      <c r="K206">
        <v>205</v>
      </c>
      <c r="L206" s="5">
        <v>124247798</v>
      </c>
      <c r="M206" t="s">
        <v>16</v>
      </c>
      <c r="N206" t="str">
        <f>VLOOKUP(SSCF_Table1[[#This Row],[Value group ]],Value_Group_LOOKUP[#All],2,FALSE)</f>
        <v>$100 (M) -$1,100 (M)</v>
      </c>
      <c r="O206" t="s">
        <v>7</v>
      </c>
      <c r="P206" s="2">
        <v>43008</v>
      </c>
    </row>
    <row r="207" spans="11:16" x14ac:dyDescent="0.35">
      <c r="K207">
        <v>206</v>
      </c>
      <c r="L207" s="5">
        <v>109249542</v>
      </c>
      <c r="M207" t="s">
        <v>16</v>
      </c>
      <c r="N207" t="str">
        <f>VLOOKUP(SSCF_Table1[[#This Row],[Value group ]],Value_Group_LOOKUP[#All],2,FALSE)</f>
        <v>$100 (M) -$1,100 (M)</v>
      </c>
      <c r="O207" t="s">
        <v>7</v>
      </c>
      <c r="P207" s="2">
        <v>43008</v>
      </c>
    </row>
    <row r="208" spans="11:16" x14ac:dyDescent="0.35">
      <c r="K208">
        <v>207</v>
      </c>
      <c r="L208" s="5">
        <v>73304564</v>
      </c>
      <c r="M208" t="s">
        <v>15</v>
      </c>
      <c r="N208" t="str">
        <f>VLOOKUP(SSCF_Table1[[#This Row],[Value group ]],Value_Group_LOOKUP[#All],2,FALSE)</f>
        <v>$10 (M) -$100 (M)</v>
      </c>
      <c r="O208" t="s">
        <v>7</v>
      </c>
      <c r="P208" s="2">
        <v>43008</v>
      </c>
    </row>
    <row r="209" spans="11:16" x14ac:dyDescent="0.35">
      <c r="K209">
        <v>208</v>
      </c>
      <c r="L209" s="5">
        <v>91800507</v>
      </c>
      <c r="M209" t="s">
        <v>15</v>
      </c>
      <c r="N209" t="str">
        <f>VLOOKUP(SSCF_Table1[[#This Row],[Value group ]],Value_Group_LOOKUP[#All],2,FALSE)</f>
        <v>$10 (M) -$100 (M)</v>
      </c>
      <c r="O209" t="s">
        <v>7</v>
      </c>
      <c r="P209" s="2">
        <v>43008</v>
      </c>
    </row>
    <row r="210" spans="11:16" x14ac:dyDescent="0.35">
      <c r="K210">
        <v>209</v>
      </c>
      <c r="L210" s="5">
        <v>91328950</v>
      </c>
      <c r="M210" t="s">
        <v>15</v>
      </c>
      <c r="N210" t="str">
        <f>VLOOKUP(SSCF_Table1[[#This Row],[Value group ]],Value_Group_LOOKUP[#All],2,FALSE)</f>
        <v>$10 (M) -$100 (M)</v>
      </c>
      <c r="O210" t="s">
        <v>7</v>
      </c>
      <c r="P210" s="2">
        <v>43008</v>
      </c>
    </row>
    <row r="211" spans="11:16" x14ac:dyDescent="0.35">
      <c r="K211">
        <v>210</v>
      </c>
      <c r="L211" s="5">
        <v>117553473</v>
      </c>
      <c r="M211" t="s">
        <v>16</v>
      </c>
      <c r="N211" t="str">
        <f>VLOOKUP(SSCF_Table1[[#This Row],[Value group ]],Value_Group_LOOKUP[#All],2,FALSE)</f>
        <v>$100 (M) -$1,100 (M)</v>
      </c>
      <c r="O211" t="s">
        <v>7</v>
      </c>
      <c r="P211" s="2">
        <v>43008</v>
      </c>
    </row>
    <row r="212" spans="11:16" x14ac:dyDescent="0.35">
      <c r="K212">
        <v>211</v>
      </c>
      <c r="L212" s="5">
        <v>56593596</v>
      </c>
      <c r="M212" t="s">
        <v>15</v>
      </c>
      <c r="N212" t="str">
        <f>VLOOKUP(SSCF_Table1[[#This Row],[Value group ]],Value_Group_LOOKUP[#All],2,FALSE)</f>
        <v>$10 (M) -$100 (M)</v>
      </c>
      <c r="O212" t="s">
        <v>7</v>
      </c>
      <c r="P212" s="2">
        <v>43008</v>
      </c>
    </row>
    <row r="213" spans="11:16" x14ac:dyDescent="0.35">
      <c r="K213">
        <v>212</v>
      </c>
      <c r="L213" s="5">
        <v>118974242</v>
      </c>
      <c r="M213" t="s">
        <v>16</v>
      </c>
      <c r="N213" t="str">
        <f>VLOOKUP(SSCF_Table1[[#This Row],[Value group ]],Value_Group_LOOKUP[#All],2,FALSE)</f>
        <v>$100 (M) -$1,100 (M)</v>
      </c>
      <c r="O213" t="s">
        <v>7</v>
      </c>
      <c r="P213" s="2">
        <v>43008</v>
      </c>
    </row>
    <row r="214" spans="11:16" x14ac:dyDescent="0.35">
      <c r="K214">
        <v>213</v>
      </c>
      <c r="L214" s="5">
        <v>91041285</v>
      </c>
      <c r="M214" t="s">
        <v>15</v>
      </c>
      <c r="N214" t="str">
        <f>VLOOKUP(SSCF_Table1[[#This Row],[Value group ]],Value_Group_LOOKUP[#All],2,FALSE)</f>
        <v>$10 (M) -$100 (M)</v>
      </c>
      <c r="O214" t="s">
        <v>7</v>
      </c>
      <c r="P214" s="2">
        <v>43008</v>
      </c>
    </row>
    <row r="215" spans="11:16" x14ac:dyDescent="0.35">
      <c r="K215">
        <v>214</v>
      </c>
      <c r="L215" s="5">
        <v>165300000</v>
      </c>
      <c r="M215" t="s">
        <v>16</v>
      </c>
      <c r="N215" t="str">
        <f>VLOOKUP(SSCF_Table1[[#This Row],[Value group ]],Value_Group_LOOKUP[#All],2,FALSE)</f>
        <v>$100 (M) -$1,100 (M)</v>
      </c>
      <c r="O215" t="s">
        <v>7</v>
      </c>
      <c r="P215" s="2">
        <v>43008</v>
      </c>
    </row>
    <row r="216" spans="11:16" x14ac:dyDescent="0.35">
      <c r="K216">
        <v>215</v>
      </c>
      <c r="L216" s="5">
        <v>83000000</v>
      </c>
      <c r="M216" t="s">
        <v>15</v>
      </c>
      <c r="N216" t="str">
        <f>VLOOKUP(SSCF_Table1[[#This Row],[Value group ]],Value_Group_LOOKUP[#All],2,FALSE)</f>
        <v>$10 (M) -$100 (M)</v>
      </c>
      <c r="O216" t="s">
        <v>7</v>
      </c>
      <c r="P216" s="2">
        <v>43008</v>
      </c>
    </row>
    <row r="217" spans="11:16" x14ac:dyDescent="0.35">
      <c r="K217">
        <v>216</v>
      </c>
      <c r="L217" s="5">
        <v>46974926.200000003</v>
      </c>
      <c r="M217" t="s">
        <v>15</v>
      </c>
      <c r="N217" t="str">
        <f>VLOOKUP(SSCF_Table1[[#This Row],[Value group ]],Value_Group_LOOKUP[#All],2,FALSE)</f>
        <v>$10 (M) -$100 (M)</v>
      </c>
      <c r="O217" t="s">
        <v>7</v>
      </c>
      <c r="P217" s="2">
        <v>43008</v>
      </c>
    </row>
    <row r="218" spans="11:16" x14ac:dyDescent="0.35">
      <c r="K218">
        <v>217</v>
      </c>
      <c r="L218" s="5">
        <v>4722725</v>
      </c>
      <c r="M218" t="s">
        <v>17</v>
      </c>
      <c r="N218" t="str">
        <f>VLOOKUP(SSCF_Table1[[#This Row],[Value group ]],Value_Group_LOOKUP[#All],2,FALSE)</f>
        <v>$1 (M)-$10 (M)</v>
      </c>
      <c r="O218" t="s">
        <v>7</v>
      </c>
      <c r="P218" s="2">
        <v>43008</v>
      </c>
    </row>
    <row r="219" spans="11:16" x14ac:dyDescent="0.35">
      <c r="K219">
        <v>218</v>
      </c>
      <c r="L219" s="5">
        <v>13000000</v>
      </c>
      <c r="M219" t="s">
        <v>15</v>
      </c>
      <c r="N219" t="str">
        <f>VLOOKUP(SSCF_Table1[[#This Row],[Value group ]],Value_Group_LOOKUP[#All],2,FALSE)</f>
        <v>$10 (M) -$100 (M)</v>
      </c>
      <c r="O219" t="s">
        <v>7</v>
      </c>
      <c r="P219" s="2">
        <v>43008</v>
      </c>
    </row>
    <row r="220" spans="11:16" x14ac:dyDescent="0.35">
      <c r="K220">
        <v>219</v>
      </c>
      <c r="L220" s="5">
        <v>15534000</v>
      </c>
      <c r="M220" t="s">
        <v>15</v>
      </c>
      <c r="N220" t="str">
        <f>VLOOKUP(SSCF_Table1[[#This Row],[Value group ]],Value_Group_LOOKUP[#All],2,FALSE)</f>
        <v>$10 (M) -$100 (M)</v>
      </c>
      <c r="O220" t="s">
        <v>7</v>
      </c>
      <c r="P220" s="2">
        <v>43008</v>
      </c>
    </row>
    <row r="221" spans="11:16" x14ac:dyDescent="0.35">
      <c r="K221">
        <v>220</v>
      </c>
      <c r="M221" t="s">
        <v>20</v>
      </c>
      <c r="N221" t="str">
        <f>VLOOKUP(SSCF_Table1[[#This Row],[Value group ]],Value_Group_LOOKUP[#All],2,FALSE)</f>
        <v>$0 - $5000</v>
      </c>
      <c r="O221"/>
      <c r="P221" s="2">
        <v>43008</v>
      </c>
    </row>
    <row r="222" spans="11:16" x14ac:dyDescent="0.35">
      <c r="K222">
        <v>221</v>
      </c>
      <c r="L222" s="5">
        <v>250000</v>
      </c>
      <c r="M222" t="s">
        <v>18</v>
      </c>
      <c r="N222" t="str">
        <f>VLOOKUP(SSCF_Table1[[#This Row],[Value group ]],Value_Group_LOOKUP[#All],2,FALSE)</f>
        <v>$100,000 - $1 (M)</v>
      </c>
      <c r="O222"/>
      <c r="P222" s="2">
        <v>43008</v>
      </c>
    </row>
    <row r="223" spans="11:16" x14ac:dyDescent="0.35">
      <c r="K223">
        <v>222</v>
      </c>
      <c r="L223" s="5">
        <v>208000</v>
      </c>
      <c r="M223" t="s">
        <v>18</v>
      </c>
      <c r="N223" t="str">
        <f>VLOOKUP(SSCF_Table1[[#This Row],[Value group ]],Value_Group_LOOKUP[#All],2,FALSE)</f>
        <v>$100,000 - $1 (M)</v>
      </c>
      <c r="O223" t="s">
        <v>7</v>
      </c>
      <c r="P223" s="2">
        <v>43008</v>
      </c>
    </row>
    <row r="224" spans="11:16" x14ac:dyDescent="0.35">
      <c r="K224">
        <v>223</v>
      </c>
      <c r="L224" s="5">
        <v>2000000</v>
      </c>
      <c r="M224" t="s">
        <v>17</v>
      </c>
      <c r="N224" t="str">
        <f>VLOOKUP(SSCF_Table1[[#This Row],[Value group ]],Value_Group_LOOKUP[#All],2,FALSE)</f>
        <v>$1 (M)-$10 (M)</v>
      </c>
      <c r="O224"/>
      <c r="P224" s="2">
        <v>43008</v>
      </c>
    </row>
    <row r="225" spans="11:16" x14ac:dyDescent="0.35">
      <c r="K225">
        <v>224</v>
      </c>
      <c r="L225" s="5">
        <v>1000000</v>
      </c>
      <c r="M225" t="s">
        <v>18</v>
      </c>
      <c r="N225" t="str">
        <f>VLOOKUP(SSCF_Table1[[#This Row],[Value group ]],Value_Group_LOOKUP[#All],2,FALSE)</f>
        <v>$100,000 - $1 (M)</v>
      </c>
      <c r="O225"/>
      <c r="P225" s="2">
        <v>43008</v>
      </c>
    </row>
    <row r="226" spans="11:16" x14ac:dyDescent="0.35">
      <c r="K226">
        <v>225</v>
      </c>
      <c r="L226" s="5">
        <v>1000000</v>
      </c>
      <c r="M226" t="s">
        <v>18</v>
      </c>
      <c r="N226" t="str">
        <f>VLOOKUP(SSCF_Table1[[#This Row],[Value group ]],Value_Group_LOOKUP[#All],2,FALSE)</f>
        <v>$100,000 - $1 (M)</v>
      </c>
      <c r="O226"/>
      <c r="P226" s="2">
        <v>43008</v>
      </c>
    </row>
    <row r="227" spans="11:16" x14ac:dyDescent="0.35">
      <c r="K227">
        <v>226</v>
      </c>
      <c r="L227" s="5">
        <v>160000</v>
      </c>
      <c r="M227" t="s">
        <v>18</v>
      </c>
      <c r="N227" t="str">
        <f>VLOOKUP(SSCF_Table1[[#This Row],[Value group ]],Value_Group_LOOKUP[#All],2,FALSE)</f>
        <v>$100,000 - $1 (M)</v>
      </c>
      <c r="O227"/>
      <c r="P227" s="2">
        <v>43008</v>
      </c>
    </row>
    <row r="228" spans="11:16" x14ac:dyDescent="0.35">
      <c r="K228">
        <v>227</v>
      </c>
      <c r="L228" s="5">
        <v>143000</v>
      </c>
      <c r="M228" t="s">
        <v>18</v>
      </c>
      <c r="N228" t="str">
        <f>VLOOKUP(SSCF_Table1[[#This Row],[Value group ]],Value_Group_LOOKUP[#All],2,FALSE)</f>
        <v>$100,000 - $1 (M)</v>
      </c>
      <c r="O228"/>
      <c r="P228" s="2">
        <v>43008</v>
      </c>
    </row>
    <row r="229" spans="11:16" x14ac:dyDescent="0.35">
      <c r="K229">
        <v>228</v>
      </c>
      <c r="L229" s="5">
        <v>97000</v>
      </c>
      <c r="M229" t="s">
        <v>19</v>
      </c>
      <c r="N229" t="str">
        <f>VLOOKUP(SSCF_Table1[[#This Row],[Value group ]],Value_Group_LOOKUP[#All],2,FALSE)</f>
        <v>$5,000 - $100,000</v>
      </c>
      <c r="O229"/>
      <c r="P229" s="2">
        <v>43008</v>
      </c>
    </row>
    <row r="230" spans="11:16" x14ac:dyDescent="0.35">
      <c r="K230">
        <v>229</v>
      </c>
      <c r="L230" s="5">
        <v>110000000</v>
      </c>
      <c r="M230" t="s">
        <v>16</v>
      </c>
      <c r="N230" t="str">
        <f>VLOOKUP(SSCF_Table1[[#This Row],[Value group ]],Value_Group_LOOKUP[#All],2,FALSE)</f>
        <v>$100 (M) -$1,100 (M)</v>
      </c>
      <c r="O230" t="s">
        <v>7</v>
      </c>
      <c r="P230" s="2">
        <v>43008</v>
      </c>
    </row>
    <row r="231" spans="11:16" x14ac:dyDescent="0.35">
      <c r="K231">
        <v>230</v>
      </c>
      <c r="L231" s="5">
        <v>11000000</v>
      </c>
      <c r="M231" t="s">
        <v>15</v>
      </c>
      <c r="N231" t="str">
        <f>VLOOKUP(SSCF_Table1[[#This Row],[Value group ]],Value_Group_LOOKUP[#All],2,FALSE)</f>
        <v>$10 (M) -$100 (M)</v>
      </c>
      <c r="O231" t="s">
        <v>7</v>
      </c>
      <c r="P231" s="2">
        <v>43008</v>
      </c>
    </row>
    <row r="232" spans="11:16" x14ac:dyDescent="0.35">
      <c r="K232">
        <v>231</v>
      </c>
      <c r="L232" s="5">
        <v>7500000</v>
      </c>
      <c r="M232" t="s">
        <v>17</v>
      </c>
      <c r="N232" t="str">
        <f>VLOOKUP(SSCF_Table1[[#This Row],[Value group ]],Value_Group_LOOKUP[#All],2,FALSE)</f>
        <v>$1 (M)-$10 (M)</v>
      </c>
      <c r="O232" t="s">
        <v>7</v>
      </c>
      <c r="P232" s="2">
        <v>43008</v>
      </c>
    </row>
    <row r="233" spans="11:16" x14ac:dyDescent="0.35">
      <c r="K233">
        <v>232</v>
      </c>
      <c r="L233" s="5">
        <v>800000</v>
      </c>
      <c r="M233" t="s">
        <v>18</v>
      </c>
      <c r="N233" t="str">
        <f>VLOOKUP(SSCF_Table1[[#This Row],[Value group ]],Value_Group_LOOKUP[#All],2,FALSE)</f>
        <v>$100,000 - $1 (M)</v>
      </c>
      <c r="O233" t="s">
        <v>7</v>
      </c>
      <c r="P233" s="2">
        <v>43008</v>
      </c>
    </row>
    <row r="234" spans="11:16" x14ac:dyDescent="0.35">
      <c r="K234">
        <v>233</v>
      </c>
      <c r="L234" s="5">
        <v>1200000</v>
      </c>
      <c r="M234" t="s">
        <v>17</v>
      </c>
      <c r="N234" t="str">
        <f>VLOOKUP(SSCF_Table1[[#This Row],[Value group ]],Value_Group_LOOKUP[#All],2,FALSE)</f>
        <v>$1 (M)-$10 (M)</v>
      </c>
      <c r="O234" t="s">
        <v>7</v>
      </c>
      <c r="P234" s="2">
        <v>43008</v>
      </c>
    </row>
    <row r="235" spans="11:16" x14ac:dyDescent="0.35">
      <c r="K235">
        <v>234</v>
      </c>
      <c r="L235" s="5">
        <v>1500000</v>
      </c>
      <c r="M235" t="s">
        <v>17</v>
      </c>
      <c r="N235" t="str">
        <f>VLOOKUP(SSCF_Table1[[#This Row],[Value group ]],Value_Group_LOOKUP[#All],2,FALSE)</f>
        <v>$1 (M)-$10 (M)</v>
      </c>
      <c r="O235"/>
      <c r="P235" s="2">
        <v>43008</v>
      </c>
    </row>
    <row r="236" spans="11:16" x14ac:dyDescent="0.35">
      <c r="K236">
        <v>235</v>
      </c>
      <c r="L236" s="5">
        <v>60000000</v>
      </c>
      <c r="M236" t="s">
        <v>15</v>
      </c>
      <c r="N236" t="str">
        <f>VLOOKUP(SSCF_Table1[[#This Row],[Value group ]],Value_Group_LOOKUP[#All],2,FALSE)</f>
        <v>$10 (M) -$100 (M)</v>
      </c>
      <c r="O236" t="s">
        <v>7</v>
      </c>
      <c r="P236" s="2">
        <v>43008</v>
      </c>
    </row>
    <row r="237" spans="11:16" x14ac:dyDescent="0.35">
      <c r="K237">
        <v>236</v>
      </c>
      <c r="L237" s="5">
        <v>5800000</v>
      </c>
      <c r="M237" t="s">
        <v>17</v>
      </c>
      <c r="N237" t="str">
        <f>VLOOKUP(SSCF_Table1[[#This Row],[Value group ]],Value_Group_LOOKUP[#All],2,FALSE)</f>
        <v>$1 (M)-$10 (M)</v>
      </c>
      <c r="O237" t="s">
        <v>7</v>
      </c>
      <c r="P237" s="2">
        <v>43008</v>
      </c>
    </row>
    <row r="238" spans="11:16" x14ac:dyDescent="0.35">
      <c r="K238">
        <v>237</v>
      </c>
      <c r="L238" s="5">
        <v>4600000</v>
      </c>
      <c r="M238" t="s">
        <v>17</v>
      </c>
      <c r="N238" t="str">
        <f>VLOOKUP(SSCF_Table1[[#This Row],[Value group ]],Value_Group_LOOKUP[#All],2,FALSE)</f>
        <v>$1 (M)-$10 (M)</v>
      </c>
      <c r="O238" t="s">
        <v>7</v>
      </c>
      <c r="P238" s="2">
        <v>43008</v>
      </c>
    </row>
    <row r="239" spans="11:16" x14ac:dyDescent="0.35">
      <c r="K239">
        <v>238</v>
      </c>
      <c r="L239" s="5">
        <v>5000000</v>
      </c>
      <c r="M239" t="s">
        <v>17</v>
      </c>
      <c r="N239" t="str">
        <f>VLOOKUP(SSCF_Table1[[#This Row],[Value group ]],Value_Group_LOOKUP[#All],2,FALSE)</f>
        <v>$1 (M)-$10 (M)</v>
      </c>
      <c r="O239" t="s">
        <v>7</v>
      </c>
      <c r="P239" s="2">
        <v>43008</v>
      </c>
    </row>
    <row r="240" spans="11:16" x14ac:dyDescent="0.35">
      <c r="K240">
        <v>239</v>
      </c>
      <c r="L240" s="5">
        <v>0</v>
      </c>
      <c r="M240" t="s">
        <v>20</v>
      </c>
      <c r="N240" t="str">
        <f>VLOOKUP(SSCF_Table1[[#This Row],[Value group ]],Value_Group_LOOKUP[#All],2,FALSE)</f>
        <v>$0 - $5000</v>
      </c>
      <c r="O240" t="s">
        <v>8</v>
      </c>
      <c r="P240" s="2">
        <v>43008</v>
      </c>
    </row>
    <row r="241" spans="11:16" x14ac:dyDescent="0.35">
      <c r="K241">
        <v>240</v>
      </c>
      <c r="M241" t="s">
        <v>20</v>
      </c>
      <c r="N241" t="str">
        <f>VLOOKUP(SSCF_Table1[[#This Row],[Value group ]],Value_Group_LOOKUP[#All],2,FALSE)</f>
        <v>$0 - $5000</v>
      </c>
      <c r="O241"/>
      <c r="P241" s="2">
        <v>43008</v>
      </c>
    </row>
    <row r="242" spans="11:16" x14ac:dyDescent="0.35">
      <c r="K242">
        <v>241</v>
      </c>
      <c r="L242" s="5">
        <v>615000</v>
      </c>
      <c r="M242" t="s">
        <v>18</v>
      </c>
      <c r="N242" t="str">
        <f>VLOOKUP(SSCF_Table1[[#This Row],[Value group ]],Value_Group_LOOKUP[#All],2,FALSE)</f>
        <v>$100,000 - $1 (M)</v>
      </c>
      <c r="O242" t="s">
        <v>8</v>
      </c>
      <c r="P242" s="2">
        <v>43008</v>
      </c>
    </row>
    <row r="243" spans="11:16" x14ac:dyDescent="0.35">
      <c r="K243">
        <v>242</v>
      </c>
      <c r="L243" s="5">
        <v>18000000</v>
      </c>
      <c r="M243" t="s">
        <v>15</v>
      </c>
      <c r="N243" t="str">
        <f>VLOOKUP(SSCF_Table1[[#This Row],[Value group ]],Value_Group_LOOKUP[#All],2,FALSE)</f>
        <v>$10 (M) -$100 (M)</v>
      </c>
      <c r="O243" t="s">
        <v>7</v>
      </c>
      <c r="P243" s="2">
        <v>43008</v>
      </c>
    </row>
    <row r="244" spans="11:16" x14ac:dyDescent="0.35">
      <c r="K244">
        <v>243</v>
      </c>
      <c r="L244" s="5">
        <v>18000000</v>
      </c>
      <c r="M244" t="s">
        <v>15</v>
      </c>
      <c r="N244" t="str">
        <f>VLOOKUP(SSCF_Table1[[#This Row],[Value group ]],Value_Group_LOOKUP[#All],2,FALSE)</f>
        <v>$10 (M) -$100 (M)</v>
      </c>
      <c r="O244" t="s">
        <v>7</v>
      </c>
      <c r="P244" s="2">
        <v>43008</v>
      </c>
    </row>
    <row r="245" spans="11:16" x14ac:dyDescent="0.35">
      <c r="K245">
        <v>244</v>
      </c>
      <c r="L245" s="5">
        <v>529200</v>
      </c>
      <c r="M245" t="s">
        <v>18</v>
      </c>
      <c r="N245" t="str">
        <f>VLOOKUP(SSCF_Table1[[#This Row],[Value group ]],Value_Group_LOOKUP[#All],2,FALSE)</f>
        <v>$100,000 - $1 (M)</v>
      </c>
      <c r="O245" t="s">
        <v>7</v>
      </c>
      <c r="P245" s="2">
        <v>43008</v>
      </c>
    </row>
    <row r="246" spans="11:16" x14ac:dyDescent="0.35">
      <c r="K246">
        <v>245</v>
      </c>
      <c r="L246" s="5">
        <v>1635000</v>
      </c>
      <c r="M246" t="s">
        <v>17</v>
      </c>
      <c r="N246" t="str">
        <f>VLOOKUP(SSCF_Table1[[#This Row],[Value group ]],Value_Group_LOOKUP[#All],2,FALSE)</f>
        <v>$1 (M)-$10 (M)</v>
      </c>
      <c r="O246" t="s">
        <v>7</v>
      </c>
      <c r="P246" s="2">
        <v>43008</v>
      </c>
    </row>
    <row r="247" spans="11:16" x14ac:dyDescent="0.35">
      <c r="K247">
        <v>246</v>
      </c>
      <c r="L247" s="5">
        <v>6643050.4000000004</v>
      </c>
      <c r="M247" t="s">
        <v>17</v>
      </c>
      <c r="N247" t="str">
        <f>VLOOKUP(SSCF_Table1[[#This Row],[Value group ]],Value_Group_LOOKUP[#All],2,FALSE)</f>
        <v>$1 (M)-$10 (M)</v>
      </c>
      <c r="O247" t="s">
        <v>8</v>
      </c>
      <c r="P247" s="2">
        <v>43008</v>
      </c>
    </row>
    <row r="248" spans="11:16" x14ac:dyDescent="0.35">
      <c r="K248">
        <v>247</v>
      </c>
      <c r="L248" s="5">
        <v>64800000</v>
      </c>
      <c r="M248" t="s">
        <v>15</v>
      </c>
      <c r="N248" t="str">
        <f>VLOOKUP(SSCF_Table1[[#This Row],[Value group ]],Value_Group_LOOKUP[#All],2,FALSE)</f>
        <v>$10 (M) -$100 (M)</v>
      </c>
      <c r="O248" t="s">
        <v>7</v>
      </c>
      <c r="P248" s="2">
        <v>43008</v>
      </c>
    </row>
    <row r="249" spans="11:16" x14ac:dyDescent="0.35">
      <c r="K249">
        <v>248</v>
      </c>
      <c r="L249" s="5">
        <v>34600660</v>
      </c>
      <c r="M249" t="s">
        <v>15</v>
      </c>
      <c r="N249" t="str">
        <f>VLOOKUP(SSCF_Table1[[#This Row],[Value group ]],Value_Group_LOOKUP[#All],2,FALSE)</f>
        <v>$10 (M) -$100 (M)</v>
      </c>
      <c r="O249" t="s">
        <v>7</v>
      </c>
      <c r="P249" s="2">
        <v>43008</v>
      </c>
    </row>
    <row r="250" spans="11:16" x14ac:dyDescent="0.35">
      <c r="K250">
        <v>249</v>
      </c>
      <c r="L250" s="5">
        <v>3000000</v>
      </c>
      <c r="M250" t="s">
        <v>17</v>
      </c>
      <c r="N250" t="str">
        <f>VLOOKUP(SSCF_Table1[[#This Row],[Value group ]],Value_Group_LOOKUP[#All],2,FALSE)</f>
        <v>$1 (M)-$10 (M)</v>
      </c>
      <c r="O250" t="s">
        <v>8</v>
      </c>
      <c r="P250" s="2">
        <v>43008</v>
      </c>
    </row>
    <row r="251" spans="11:16" x14ac:dyDescent="0.35">
      <c r="K251">
        <v>250</v>
      </c>
      <c r="L251" s="5">
        <v>1903598</v>
      </c>
      <c r="M251" t="s">
        <v>17</v>
      </c>
      <c r="N251" t="str">
        <f>VLOOKUP(SSCF_Table1[[#This Row],[Value group ]],Value_Group_LOOKUP[#All],2,FALSE)</f>
        <v>$1 (M)-$10 (M)</v>
      </c>
      <c r="O251" t="s">
        <v>7</v>
      </c>
      <c r="P251" s="2">
        <v>43008</v>
      </c>
    </row>
    <row r="252" spans="11:16" x14ac:dyDescent="0.35">
      <c r="K252">
        <v>251</v>
      </c>
      <c r="L252" s="5">
        <v>148000000</v>
      </c>
      <c r="M252" t="s">
        <v>16</v>
      </c>
      <c r="N252" t="str">
        <f>VLOOKUP(SSCF_Table1[[#This Row],[Value group ]],Value_Group_LOOKUP[#All],2,FALSE)</f>
        <v>$100 (M) -$1,100 (M)</v>
      </c>
      <c r="O252" t="s">
        <v>7</v>
      </c>
      <c r="P252" s="2">
        <v>43008</v>
      </c>
    </row>
    <row r="253" spans="11:16" x14ac:dyDescent="0.35">
      <c r="K253">
        <v>252</v>
      </c>
      <c r="L253" s="5">
        <v>48000000</v>
      </c>
      <c r="M253" t="s">
        <v>15</v>
      </c>
      <c r="N253" t="str">
        <f>VLOOKUP(SSCF_Table1[[#This Row],[Value group ]],Value_Group_LOOKUP[#All],2,FALSE)</f>
        <v>$10 (M) -$100 (M)</v>
      </c>
      <c r="O253" t="s">
        <v>7</v>
      </c>
      <c r="P253" s="2">
        <v>43008</v>
      </c>
    </row>
    <row r="254" spans="11:16" x14ac:dyDescent="0.35">
      <c r="K254">
        <v>253</v>
      </c>
      <c r="L254" s="5">
        <v>250000</v>
      </c>
      <c r="M254" t="s">
        <v>18</v>
      </c>
      <c r="N254" t="str">
        <f>VLOOKUP(SSCF_Table1[[#This Row],[Value group ]],Value_Group_LOOKUP[#All],2,FALSE)</f>
        <v>$100,000 - $1 (M)</v>
      </c>
      <c r="O254" t="s">
        <v>7</v>
      </c>
      <c r="P254" s="2">
        <v>43008</v>
      </c>
    </row>
    <row r="255" spans="11:16" x14ac:dyDescent="0.35">
      <c r="K255">
        <v>254</v>
      </c>
      <c r="L255" s="5">
        <v>333000</v>
      </c>
      <c r="M255" t="s">
        <v>18</v>
      </c>
      <c r="N255" t="str">
        <f>VLOOKUP(SSCF_Table1[[#This Row],[Value group ]],Value_Group_LOOKUP[#All],2,FALSE)</f>
        <v>$100,000 - $1 (M)</v>
      </c>
      <c r="O255" t="s">
        <v>8</v>
      </c>
      <c r="P255" s="2">
        <v>43008</v>
      </c>
    </row>
    <row r="256" spans="11:16" x14ac:dyDescent="0.35">
      <c r="K256">
        <v>255</v>
      </c>
      <c r="L256" s="5">
        <v>500000</v>
      </c>
      <c r="M256" t="s">
        <v>18</v>
      </c>
      <c r="N256" t="str">
        <f>VLOOKUP(SSCF_Table1[[#This Row],[Value group ]],Value_Group_LOOKUP[#All],2,FALSE)</f>
        <v>$100,000 - $1 (M)</v>
      </c>
      <c r="O256" t="s">
        <v>7</v>
      </c>
      <c r="P256" s="2">
        <v>43008</v>
      </c>
    </row>
    <row r="257" spans="11:16" x14ac:dyDescent="0.35">
      <c r="K257">
        <v>256</v>
      </c>
      <c r="L257" s="5">
        <v>12460000</v>
      </c>
      <c r="M257" t="s">
        <v>15</v>
      </c>
      <c r="N257" t="str">
        <f>VLOOKUP(SSCF_Table1[[#This Row],[Value group ]],Value_Group_LOOKUP[#All],2,FALSE)</f>
        <v>$10 (M) -$100 (M)</v>
      </c>
      <c r="O257" t="s">
        <v>8</v>
      </c>
      <c r="P257" s="2">
        <v>43008</v>
      </c>
    </row>
    <row r="258" spans="11:16" x14ac:dyDescent="0.35">
      <c r="K258">
        <v>257</v>
      </c>
      <c r="L258" s="5">
        <v>160000000</v>
      </c>
      <c r="M258" t="s">
        <v>16</v>
      </c>
      <c r="N258" t="str">
        <f>VLOOKUP(SSCF_Table1[[#This Row],[Value group ]],Value_Group_LOOKUP[#All],2,FALSE)</f>
        <v>$100 (M) -$1,100 (M)</v>
      </c>
      <c r="O258" t="s">
        <v>8</v>
      </c>
      <c r="P258" s="2">
        <v>43008</v>
      </c>
    </row>
    <row r="259" spans="11:16" x14ac:dyDescent="0.35">
      <c r="K259">
        <v>258</v>
      </c>
      <c r="L259" s="5">
        <v>30000000</v>
      </c>
      <c r="M259" t="s">
        <v>15</v>
      </c>
      <c r="N259" t="str">
        <f>VLOOKUP(SSCF_Table1[[#This Row],[Value group ]],Value_Group_LOOKUP[#All],2,FALSE)</f>
        <v>$10 (M) -$100 (M)</v>
      </c>
      <c r="O259" t="s">
        <v>8</v>
      </c>
      <c r="P259" s="2">
        <v>43008</v>
      </c>
    </row>
    <row r="260" spans="11:16" x14ac:dyDescent="0.35">
      <c r="K260">
        <v>259</v>
      </c>
      <c r="L260" s="5">
        <v>14424566.09</v>
      </c>
      <c r="M260" t="s">
        <v>15</v>
      </c>
      <c r="N260" t="str">
        <f>VLOOKUP(SSCF_Table1[[#This Row],[Value group ]],Value_Group_LOOKUP[#All],2,FALSE)</f>
        <v>$10 (M) -$100 (M)</v>
      </c>
      <c r="O260" t="s">
        <v>8</v>
      </c>
      <c r="P260" s="2">
        <v>43008</v>
      </c>
    </row>
    <row r="261" spans="11:16" x14ac:dyDescent="0.35">
      <c r="K261">
        <v>260</v>
      </c>
      <c r="L261" s="5">
        <v>56100000</v>
      </c>
      <c r="M261" t="s">
        <v>15</v>
      </c>
      <c r="N261" t="str">
        <f>VLOOKUP(SSCF_Table1[[#This Row],[Value group ]],Value_Group_LOOKUP[#All],2,FALSE)</f>
        <v>$10 (M) -$100 (M)</v>
      </c>
      <c r="O261" t="s">
        <v>8</v>
      </c>
      <c r="P261" s="2">
        <v>43008</v>
      </c>
    </row>
    <row r="262" spans="11:16" x14ac:dyDescent="0.35">
      <c r="K262">
        <v>261</v>
      </c>
      <c r="L262" s="5">
        <v>97468491.719999999</v>
      </c>
      <c r="M262" t="s">
        <v>15</v>
      </c>
      <c r="N262" t="str">
        <f>VLOOKUP(SSCF_Table1[[#This Row],[Value group ]],Value_Group_LOOKUP[#All],2,FALSE)</f>
        <v>$10 (M) -$100 (M)</v>
      </c>
      <c r="O262" t="s">
        <v>8</v>
      </c>
      <c r="P262" s="2">
        <v>43008</v>
      </c>
    </row>
    <row r="263" spans="11:16" x14ac:dyDescent="0.35">
      <c r="K263">
        <v>262</v>
      </c>
      <c r="L263" s="5">
        <v>39000000</v>
      </c>
      <c r="M263" t="s">
        <v>15</v>
      </c>
      <c r="N263" t="str">
        <f>VLOOKUP(SSCF_Table1[[#This Row],[Value group ]],Value_Group_LOOKUP[#All],2,FALSE)</f>
        <v>$10 (M) -$100 (M)</v>
      </c>
      <c r="O263" t="s">
        <v>8</v>
      </c>
      <c r="P263" s="2">
        <v>43008</v>
      </c>
    </row>
    <row r="264" spans="11:16" x14ac:dyDescent="0.35">
      <c r="K264">
        <v>263</v>
      </c>
      <c r="L264" s="5">
        <v>294000000</v>
      </c>
      <c r="M264" t="s">
        <v>16</v>
      </c>
      <c r="N264" t="str">
        <f>VLOOKUP(SSCF_Table1[[#This Row],[Value group ]],Value_Group_LOOKUP[#All],2,FALSE)</f>
        <v>$100 (M) -$1,100 (M)</v>
      </c>
      <c r="O264" t="s">
        <v>7</v>
      </c>
      <c r="P264" s="2">
        <v>43008</v>
      </c>
    </row>
    <row r="265" spans="11:16" x14ac:dyDescent="0.35">
      <c r="K265">
        <v>264</v>
      </c>
      <c r="L265" s="5">
        <v>818000000</v>
      </c>
      <c r="M265" t="s">
        <v>16</v>
      </c>
      <c r="N265" t="str">
        <f>VLOOKUP(SSCF_Table1[[#This Row],[Value group ]],Value_Group_LOOKUP[#All],2,FALSE)</f>
        <v>$100 (M) -$1,100 (M)</v>
      </c>
      <c r="O265" t="s">
        <v>7</v>
      </c>
      <c r="P265" s="2">
        <v>43008</v>
      </c>
    </row>
    <row r="266" spans="11:16" x14ac:dyDescent="0.35">
      <c r="K266">
        <v>265</v>
      </c>
      <c r="L266" s="5">
        <v>52000000</v>
      </c>
      <c r="M266" t="s">
        <v>15</v>
      </c>
      <c r="N266" t="str">
        <f>VLOOKUP(SSCF_Table1[[#This Row],[Value group ]],Value_Group_LOOKUP[#All],2,FALSE)</f>
        <v>$10 (M) -$100 (M)</v>
      </c>
      <c r="O266" t="s">
        <v>7</v>
      </c>
      <c r="P266" s="2">
        <v>43008</v>
      </c>
    </row>
    <row r="267" spans="11:16" x14ac:dyDescent="0.35">
      <c r="K267">
        <v>266</v>
      </c>
      <c r="L267" s="5">
        <v>52000000</v>
      </c>
      <c r="M267" t="s">
        <v>15</v>
      </c>
      <c r="N267" t="str">
        <f>VLOOKUP(SSCF_Table1[[#This Row],[Value group ]],Value_Group_LOOKUP[#All],2,FALSE)</f>
        <v>$10 (M) -$100 (M)</v>
      </c>
      <c r="O267" t="s">
        <v>7</v>
      </c>
      <c r="P267" s="2">
        <v>43008</v>
      </c>
    </row>
    <row r="268" spans="11:16" x14ac:dyDescent="0.35">
      <c r="K268">
        <v>267</v>
      </c>
      <c r="L268" s="5">
        <v>19250000</v>
      </c>
      <c r="M268" t="s">
        <v>15</v>
      </c>
      <c r="N268" t="str">
        <f>VLOOKUP(SSCF_Table1[[#This Row],[Value group ]],Value_Group_LOOKUP[#All],2,FALSE)</f>
        <v>$10 (M) -$100 (M)</v>
      </c>
      <c r="O268" t="s">
        <v>7</v>
      </c>
      <c r="P268" s="2">
        <v>43008</v>
      </c>
    </row>
    <row r="269" spans="11:16" x14ac:dyDescent="0.35">
      <c r="K269">
        <v>268</v>
      </c>
      <c r="L269" s="5">
        <v>55566989</v>
      </c>
      <c r="M269" t="s">
        <v>15</v>
      </c>
      <c r="N269" t="str">
        <f>VLOOKUP(SSCF_Table1[[#This Row],[Value group ]],Value_Group_LOOKUP[#All],2,FALSE)</f>
        <v>$10 (M) -$100 (M)</v>
      </c>
      <c r="O269" t="s">
        <v>7</v>
      </c>
      <c r="P269" s="2">
        <v>43008</v>
      </c>
    </row>
    <row r="270" spans="11:16" x14ac:dyDescent="0.35">
      <c r="K270">
        <v>269</v>
      </c>
      <c r="L270" s="5">
        <v>1833519</v>
      </c>
      <c r="M270" t="s">
        <v>17</v>
      </c>
      <c r="N270" t="str">
        <f>VLOOKUP(SSCF_Table1[[#This Row],[Value group ]],Value_Group_LOOKUP[#All],2,FALSE)</f>
        <v>$1 (M)-$10 (M)</v>
      </c>
      <c r="O270" t="s">
        <v>7</v>
      </c>
      <c r="P270" s="2">
        <v>43008</v>
      </c>
    </row>
    <row r="271" spans="11:16" x14ac:dyDescent="0.35">
      <c r="K271">
        <v>270</v>
      </c>
      <c r="L271" s="5">
        <v>7913960</v>
      </c>
      <c r="M271" t="s">
        <v>17</v>
      </c>
      <c r="N271" t="str">
        <f>VLOOKUP(SSCF_Table1[[#This Row],[Value group ]],Value_Group_LOOKUP[#All],2,FALSE)</f>
        <v>$1 (M)-$10 (M)</v>
      </c>
      <c r="O271" t="s">
        <v>7</v>
      </c>
      <c r="P271" s="2">
        <v>43008</v>
      </c>
    </row>
    <row r="272" spans="11:16" x14ac:dyDescent="0.35">
      <c r="K272">
        <v>271</v>
      </c>
      <c r="L272" s="5">
        <v>5000000</v>
      </c>
      <c r="M272" t="s">
        <v>17</v>
      </c>
      <c r="N272" t="str">
        <f>VLOOKUP(SSCF_Table1[[#This Row],[Value group ]],Value_Group_LOOKUP[#All],2,FALSE)</f>
        <v>$1 (M)-$10 (M)</v>
      </c>
      <c r="O272" t="s">
        <v>7</v>
      </c>
      <c r="P272" s="2">
        <v>43008</v>
      </c>
    </row>
    <row r="273" spans="11:16" x14ac:dyDescent="0.35">
      <c r="K273">
        <v>272</v>
      </c>
      <c r="L273" s="5">
        <v>260000000</v>
      </c>
      <c r="M273" t="s">
        <v>16</v>
      </c>
      <c r="N273" t="str">
        <f>VLOOKUP(SSCF_Table1[[#This Row],[Value group ]],Value_Group_LOOKUP[#All],2,FALSE)</f>
        <v>$100 (M) -$1,100 (M)</v>
      </c>
      <c r="O273" t="s">
        <v>7</v>
      </c>
      <c r="P273" s="2">
        <v>43008</v>
      </c>
    </row>
    <row r="274" spans="11:16" x14ac:dyDescent="0.35">
      <c r="K274">
        <v>273</v>
      </c>
      <c r="L274" s="5">
        <v>850000000</v>
      </c>
      <c r="M274" t="s">
        <v>16</v>
      </c>
      <c r="N274" t="str">
        <f>VLOOKUP(SSCF_Table1[[#This Row],[Value group ]],Value_Group_LOOKUP[#All],2,FALSE)</f>
        <v>$100 (M) -$1,100 (M)</v>
      </c>
      <c r="O274" t="s">
        <v>7</v>
      </c>
      <c r="P274" s="2">
        <v>43008</v>
      </c>
    </row>
    <row r="275" spans="11:16" x14ac:dyDescent="0.35">
      <c r="K275">
        <v>274</v>
      </c>
      <c r="L275" s="5">
        <v>678000000</v>
      </c>
      <c r="M275" t="s">
        <v>16</v>
      </c>
      <c r="N275" t="str">
        <f>VLOOKUP(SSCF_Table1[[#This Row],[Value group ]],Value_Group_LOOKUP[#All],2,FALSE)</f>
        <v>$100 (M) -$1,100 (M)</v>
      </c>
      <c r="O275" t="s">
        <v>7</v>
      </c>
      <c r="P275" s="2">
        <v>43008</v>
      </c>
    </row>
    <row r="276" spans="11:16" x14ac:dyDescent="0.35">
      <c r="K276">
        <v>275</v>
      </c>
      <c r="L276" s="5">
        <v>66800000</v>
      </c>
      <c r="M276" t="s">
        <v>15</v>
      </c>
      <c r="N276" t="str">
        <f>VLOOKUP(SSCF_Table1[[#This Row],[Value group ]],Value_Group_LOOKUP[#All],2,FALSE)</f>
        <v>$10 (M) -$100 (M)</v>
      </c>
      <c r="O276" t="s">
        <v>7</v>
      </c>
      <c r="P276" s="2">
        <v>43008</v>
      </c>
    </row>
    <row r="277" spans="11:16" x14ac:dyDescent="0.35">
      <c r="K277">
        <v>276</v>
      </c>
      <c r="L277" s="5">
        <v>1909438.92</v>
      </c>
      <c r="M277" t="s">
        <v>17</v>
      </c>
      <c r="N277" t="str">
        <f>VLOOKUP(SSCF_Table1[[#This Row],[Value group ]],Value_Group_LOOKUP[#All],2,FALSE)</f>
        <v>$1 (M)-$10 (M)</v>
      </c>
      <c r="O277" t="s">
        <v>7</v>
      </c>
      <c r="P277" s="2">
        <v>43008</v>
      </c>
    </row>
    <row r="278" spans="11:16" x14ac:dyDescent="0.35">
      <c r="K278">
        <v>277</v>
      </c>
      <c r="L278" s="5">
        <v>148000000</v>
      </c>
      <c r="M278" t="s">
        <v>16</v>
      </c>
      <c r="N278" t="str">
        <f>VLOOKUP(SSCF_Table1[[#This Row],[Value group ]],Value_Group_LOOKUP[#All],2,FALSE)</f>
        <v>$100 (M) -$1,100 (M)</v>
      </c>
      <c r="O278" t="s">
        <v>7</v>
      </c>
      <c r="P278" s="2">
        <v>43008</v>
      </c>
    </row>
    <row r="279" spans="11:16" x14ac:dyDescent="0.35">
      <c r="K279">
        <v>278</v>
      </c>
      <c r="L279" s="5">
        <v>7680000</v>
      </c>
      <c r="M279" t="s">
        <v>17</v>
      </c>
      <c r="N279" t="str">
        <f>VLOOKUP(SSCF_Table1[[#This Row],[Value group ]],Value_Group_LOOKUP[#All],2,FALSE)</f>
        <v>$1 (M)-$10 (M)</v>
      </c>
      <c r="O279" t="s">
        <v>7</v>
      </c>
      <c r="P279" s="2">
        <v>43008</v>
      </c>
    </row>
    <row r="280" spans="11:16" x14ac:dyDescent="0.35">
      <c r="K280">
        <v>279</v>
      </c>
      <c r="L280" s="5">
        <v>25542696.52</v>
      </c>
      <c r="M280" t="s">
        <v>15</v>
      </c>
      <c r="N280" t="str">
        <f>VLOOKUP(SSCF_Table1[[#This Row],[Value group ]],Value_Group_LOOKUP[#All],2,FALSE)</f>
        <v>$10 (M) -$100 (M)</v>
      </c>
      <c r="O280" t="s">
        <v>7</v>
      </c>
      <c r="P280" s="2">
        <v>43008</v>
      </c>
    </row>
    <row r="281" spans="11:16" x14ac:dyDescent="0.35">
      <c r="K281">
        <v>280</v>
      </c>
      <c r="L281" s="5">
        <v>92000000</v>
      </c>
      <c r="M281" t="s">
        <v>15</v>
      </c>
      <c r="N281" t="str">
        <f>VLOOKUP(SSCF_Table1[[#This Row],[Value group ]],Value_Group_LOOKUP[#All],2,FALSE)</f>
        <v>$10 (M) -$100 (M)</v>
      </c>
      <c r="O281" t="s">
        <v>7</v>
      </c>
      <c r="P281" s="2">
        <v>43008</v>
      </c>
    </row>
    <row r="282" spans="11:16" x14ac:dyDescent="0.35">
      <c r="K282">
        <v>281</v>
      </c>
      <c r="L282" s="5">
        <v>46800000</v>
      </c>
      <c r="M282" t="s">
        <v>15</v>
      </c>
      <c r="N282" t="str">
        <f>VLOOKUP(SSCF_Table1[[#This Row],[Value group ]],Value_Group_LOOKUP[#All],2,FALSE)</f>
        <v>$10 (M) -$100 (M)</v>
      </c>
      <c r="O282" t="s">
        <v>7</v>
      </c>
      <c r="P282" s="2">
        <v>43008</v>
      </c>
    </row>
    <row r="283" spans="11:16" x14ac:dyDescent="0.35">
      <c r="K283">
        <v>282</v>
      </c>
      <c r="L283" s="5">
        <v>84600000</v>
      </c>
      <c r="M283" t="s">
        <v>15</v>
      </c>
      <c r="N283" t="str">
        <f>VLOOKUP(SSCF_Table1[[#This Row],[Value group ]],Value_Group_LOOKUP[#All],2,FALSE)</f>
        <v>$10 (M) -$100 (M)</v>
      </c>
      <c r="O283" t="s">
        <v>8</v>
      </c>
      <c r="P283" s="2">
        <v>43008</v>
      </c>
    </row>
    <row r="284" spans="11:16" x14ac:dyDescent="0.35">
      <c r="K284">
        <v>283</v>
      </c>
      <c r="L284" s="5">
        <v>33200000</v>
      </c>
      <c r="M284" t="s">
        <v>15</v>
      </c>
      <c r="N284" t="str">
        <f>VLOOKUP(SSCF_Table1[[#This Row],[Value group ]],Value_Group_LOOKUP[#All],2,FALSE)</f>
        <v>$10 (M) -$100 (M)</v>
      </c>
      <c r="O284" t="s">
        <v>8</v>
      </c>
      <c r="P284" s="2">
        <v>43008</v>
      </c>
    </row>
    <row r="285" spans="11:16" x14ac:dyDescent="0.35">
      <c r="K285">
        <v>284</v>
      </c>
      <c r="L285" s="5">
        <v>25000000</v>
      </c>
      <c r="M285" t="s">
        <v>15</v>
      </c>
      <c r="N285" t="str">
        <f>VLOOKUP(SSCF_Table1[[#This Row],[Value group ]],Value_Group_LOOKUP[#All],2,FALSE)</f>
        <v>$10 (M) -$100 (M)</v>
      </c>
      <c r="O285" t="s">
        <v>7</v>
      </c>
      <c r="P285" s="2">
        <v>43008</v>
      </c>
    </row>
    <row r="286" spans="11:16" x14ac:dyDescent="0.35">
      <c r="K286">
        <v>285</v>
      </c>
      <c r="L286" s="5">
        <v>14600000</v>
      </c>
      <c r="M286" t="s">
        <v>15</v>
      </c>
      <c r="N286" t="str">
        <f>VLOOKUP(SSCF_Table1[[#This Row],[Value group ]],Value_Group_LOOKUP[#All],2,FALSE)</f>
        <v>$10 (M) -$100 (M)</v>
      </c>
      <c r="O286" t="s">
        <v>7</v>
      </c>
      <c r="P286" s="2">
        <v>43008</v>
      </c>
    </row>
    <row r="287" spans="11:16" x14ac:dyDescent="0.35">
      <c r="K287">
        <v>286</v>
      </c>
      <c r="L287" s="5">
        <v>1980000</v>
      </c>
      <c r="M287" t="s">
        <v>17</v>
      </c>
      <c r="N287" t="str">
        <f>VLOOKUP(SSCF_Table1[[#This Row],[Value group ]],Value_Group_LOOKUP[#All],2,FALSE)</f>
        <v>$1 (M)-$10 (M)</v>
      </c>
      <c r="O287" t="s">
        <v>8</v>
      </c>
      <c r="P287" s="2">
        <v>43008</v>
      </c>
    </row>
    <row r="288" spans="11:16" x14ac:dyDescent="0.35">
      <c r="K288">
        <v>287</v>
      </c>
      <c r="L288" s="5">
        <v>61000000</v>
      </c>
      <c r="M288" t="s">
        <v>15</v>
      </c>
      <c r="N288" t="str">
        <f>VLOOKUP(SSCF_Table1[[#This Row],[Value group ]],Value_Group_LOOKUP[#All],2,FALSE)</f>
        <v>$10 (M) -$100 (M)</v>
      </c>
      <c r="O288" t="s">
        <v>8</v>
      </c>
      <c r="P288" s="2">
        <v>43008</v>
      </c>
    </row>
    <row r="289" spans="11:16" x14ac:dyDescent="0.35">
      <c r="K289">
        <v>288</v>
      </c>
      <c r="L289" s="5">
        <v>865000</v>
      </c>
      <c r="M289" t="s">
        <v>18</v>
      </c>
      <c r="N289" t="str">
        <f>VLOOKUP(SSCF_Table1[[#This Row],[Value group ]],Value_Group_LOOKUP[#All],2,FALSE)</f>
        <v>$100,000 - $1 (M)</v>
      </c>
      <c r="O289" t="s">
        <v>7</v>
      </c>
      <c r="P289" s="2">
        <v>43008</v>
      </c>
    </row>
    <row r="290" spans="11:16" x14ac:dyDescent="0.35">
      <c r="K290">
        <v>289</v>
      </c>
      <c r="L290" s="5">
        <v>748000</v>
      </c>
      <c r="M290" t="s">
        <v>18</v>
      </c>
      <c r="N290" t="str">
        <f>VLOOKUP(SSCF_Table1[[#This Row],[Value group ]],Value_Group_LOOKUP[#All],2,FALSE)</f>
        <v>$100,000 - $1 (M)</v>
      </c>
      <c r="O290" t="s">
        <v>7</v>
      </c>
      <c r="P290" s="2">
        <v>43008</v>
      </c>
    </row>
    <row r="291" spans="11:16" x14ac:dyDescent="0.35">
      <c r="K291">
        <v>290</v>
      </c>
      <c r="L291" s="5">
        <v>36000000</v>
      </c>
      <c r="M291" t="s">
        <v>15</v>
      </c>
      <c r="N291" t="str">
        <f>VLOOKUP(SSCF_Table1[[#This Row],[Value group ]],Value_Group_LOOKUP[#All],2,FALSE)</f>
        <v>$10 (M) -$100 (M)</v>
      </c>
      <c r="O291" t="s">
        <v>7</v>
      </c>
      <c r="P291" s="2">
        <v>43008</v>
      </c>
    </row>
    <row r="292" spans="11:16" x14ac:dyDescent="0.35">
      <c r="K292">
        <v>291</v>
      </c>
      <c r="L292" s="5">
        <v>11000000</v>
      </c>
      <c r="M292" t="s">
        <v>15</v>
      </c>
      <c r="N292" t="str">
        <f>VLOOKUP(SSCF_Table1[[#This Row],[Value group ]],Value_Group_LOOKUP[#All],2,FALSE)</f>
        <v>$10 (M) -$100 (M)</v>
      </c>
      <c r="O292" t="s">
        <v>8</v>
      </c>
      <c r="P292" s="2">
        <v>43008</v>
      </c>
    </row>
    <row r="293" spans="11:16" x14ac:dyDescent="0.35">
      <c r="K293">
        <v>292</v>
      </c>
      <c r="L293" s="5">
        <v>48000000</v>
      </c>
      <c r="M293" t="s">
        <v>15</v>
      </c>
      <c r="N293" t="str">
        <f>VLOOKUP(SSCF_Table1[[#This Row],[Value group ]],Value_Group_LOOKUP[#All],2,FALSE)</f>
        <v>$10 (M) -$100 (M)</v>
      </c>
      <c r="O293" t="s">
        <v>7</v>
      </c>
      <c r="P293" s="2">
        <v>43008</v>
      </c>
    </row>
    <row r="294" spans="11:16" x14ac:dyDescent="0.35">
      <c r="K294">
        <v>293</v>
      </c>
      <c r="L294" s="5">
        <v>75000000</v>
      </c>
      <c r="M294" t="s">
        <v>15</v>
      </c>
      <c r="N294" t="str">
        <f>VLOOKUP(SSCF_Table1[[#This Row],[Value group ]],Value_Group_LOOKUP[#All],2,FALSE)</f>
        <v>$10 (M) -$100 (M)</v>
      </c>
      <c r="O294" t="s">
        <v>7</v>
      </c>
      <c r="P294" s="2">
        <v>43008</v>
      </c>
    </row>
    <row r="295" spans="11:16" x14ac:dyDescent="0.35">
      <c r="K295">
        <v>294</v>
      </c>
      <c r="L295" s="5">
        <v>28000000</v>
      </c>
      <c r="M295" t="s">
        <v>15</v>
      </c>
      <c r="N295" t="str">
        <f>VLOOKUP(SSCF_Table1[[#This Row],[Value group ]],Value_Group_LOOKUP[#All],2,FALSE)</f>
        <v>$10 (M) -$100 (M)</v>
      </c>
      <c r="O295" t="s">
        <v>7</v>
      </c>
      <c r="P295" s="2">
        <v>43008</v>
      </c>
    </row>
    <row r="296" spans="11:16" x14ac:dyDescent="0.35">
      <c r="K296">
        <v>295</v>
      </c>
      <c r="L296" s="5">
        <v>40000000</v>
      </c>
      <c r="M296" t="s">
        <v>15</v>
      </c>
      <c r="N296" t="str">
        <f>VLOOKUP(SSCF_Table1[[#This Row],[Value group ]],Value_Group_LOOKUP[#All],2,FALSE)</f>
        <v>$10 (M) -$100 (M)</v>
      </c>
      <c r="O296" t="s">
        <v>7</v>
      </c>
      <c r="P296" s="2">
        <v>43008</v>
      </c>
    </row>
    <row r="297" spans="11:16" x14ac:dyDescent="0.35">
      <c r="K297">
        <v>296</v>
      </c>
      <c r="M297" t="s">
        <v>20</v>
      </c>
      <c r="N297" t="str">
        <f>VLOOKUP(SSCF_Table1[[#This Row],[Value group ]],Value_Group_LOOKUP[#All],2,FALSE)</f>
        <v>$0 - $5000</v>
      </c>
      <c r="O297"/>
      <c r="P297" s="2">
        <v>43008</v>
      </c>
    </row>
    <row r="298" spans="11:16" x14ac:dyDescent="0.35">
      <c r="K298">
        <v>297</v>
      </c>
      <c r="L298" s="5">
        <v>5500000</v>
      </c>
      <c r="M298" t="s">
        <v>17</v>
      </c>
      <c r="N298" t="str">
        <f>VLOOKUP(SSCF_Table1[[#This Row],[Value group ]],Value_Group_LOOKUP[#All],2,FALSE)</f>
        <v>$1 (M)-$10 (M)</v>
      </c>
      <c r="O298" t="s">
        <v>7</v>
      </c>
      <c r="P298" s="2">
        <v>43008</v>
      </c>
    </row>
    <row r="299" spans="11:16" x14ac:dyDescent="0.35">
      <c r="K299">
        <v>298</v>
      </c>
      <c r="M299" t="s">
        <v>20</v>
      </c>
      <c r="N299" t="str">
        <f>VLOOKUP(SSCF_Table1[[#This Row],[Value group ]],Value_Group_LOOKUP[#All],2,FALSE)</f>
        <v>$0 - $5000</v>
      </c>
      <c r="O299"/>
      <c r="P299" s="2">
        <v>43008</v>
      </c>
    </row>
    <row r="300" spans="11:16" x14ac:dyDescent="0.35">
      <c r="K300">
        <v>299</v>
      </c>
      <c r="M300" t="s">
        <v>20</v>
      </c>
      <c r="N300" t="str">
        <f>VLOOKUP(SSCF_Table1[[#This Row],[Value group ]],Value_Group_LOOKUP[#All],2,FALSE)</f>
        <v>$0 - $5000</v>
      </c>
      <c r="O300"/>
      <c r="P300" s="2">
        <v>43008</v>
      </c>
    </row>
    <row r="301" spans="11:16" x14ac:dyDescent="0.35">
      <c r="K301">
        <v>300</v>
      </c>
      <c r="L301" s="5">
        <v>5500000</v>
      </c>
      <c r="M301" t="s">
        <v>17</v>
      </c>
      <c r="N301" t="str">
        <f>VLOOKUP(SSCF_Table1[[#This Row],[Value group ]],Value_Group_LOOKUP[#All],2,FALSE)</f>
        <v>$1 (M)-$10 (M)</v>
      </c>
      <c r="O301" t="s">
        <v>7</v>
      </c>
      <c r="P301" s="2">
        <v>43008</v>
      </c>
    </row>
    <row r="302" spans="11:16" x14ac:dyDescent="0.35">
      <c r="K302">
        <v>301</v>
      </c>
      <c r="L302" s="5">
        <v>962000</v>
      </c>
      <c r="M302" t="s">
        <v>18</v>
      </c>
      <c r="N302" t="str">
        <f>VLOOKUP(SSCF_Table1[[#This Row],[Value group ]],Value_Group_LOOKUP[#All],2,FALSE)</f>
        <v>$100,000 - $1 (M)</v>
      </c>
      <c r="O302" t="s">
        <v>7</v>
      </c>
      <c r="P302" s="2">
        <v>43008</v>
      </c>
    </row>
    <row r="303" spans="11:16" x14ac:dyDescent="0.35">
      <c r="K303">
        <v>302</v>
      </c>
      <c r="L303" s="5">
        <v>1900000</v>
      </c>
      <c r="M303" t="s">
        <v>17</v>
      </c>
      <c r="N303" t="str">
        <f>VLOOKUP(SSCF_Table1[[#This Row],[Value group ]],Value_Group_LOOKUP[#All],2,FALSE)</f>
        <v>$1 (M)-$10 (M)</v>
      </c>
      <c r="O303" t="s">
        <v>7</v>
      </c>
      <c r="P303" s="2">
        <v>43008</v>
      </c>
    </row>
    <row r="304" spans="11:16" x14ac:dyDescent="0.35">
      <c r="K304">
        <v>303</v>
      </c>
      <c r="L304" s="5">
        <v>1500000</v>
      </c>
      <c r="M304" t="s">
        <v>17</v>
      </c>
      <c r="N304" t="str">
        <f>VLOOKUP(SSCF_Table1[[#This Row],[Value group ]],Value_Group_LOOKUP[#All],2,FALSE)</f>
        <v>$1 (M)-$10 (M)</v>
      </c>
      <c r="O304" t="s">
        <v>7</v>
      </c>
      <c r="P304" s="2">
        <v>43008</v>
      </c>
    </row>
    <row r="305" spans="11:16" x14ac:dyDescent="0.35">
      <c r="K305">
        <v>304</v>
      </c>
      <c r="L305" s="5">
        <v>4600000</v>
      </c>
      <c r="M305" t="s">
        <v>17</v>
      </c>
      <c r="N305" t="str">
        <f>VLOOKUP(SSCF_Table1[[#This Row],[Value group ]],Value_Group_LOOKUP[#All],2,FALSE)</f>
        <v>$1 (M)-$10 (M)</v>
      </c>
      <c r="O305" t="s">
        <v>7</v>
      </c>
      <c r="P305" s="2">
        <v>43008</v>
      </c>
    </row>
    <row r="306" spans="11:16" x14ac:dyDescent="0.35">
      <c r="K306">
        <v>305</v>
      </c>
      <c r="L306" s="5">
        <v>225000</v>
      </c>
      <c r="M306" t="s">
        <v>18</v>
      </c>
      <c r="N306" t="str">
        <f>VLOOKUP(SSCF_Table1[[#This Row],[Value group ]],Value_Group_LOOKUP[#All],2,FALSE)</f>
        <v>$100,000 - $1 (M)</v>
      </c>
      <c r="O306" t="s">
        <v>7</v>
      </c>
      <c r="P306" s="2">
        <v>43008</v>
      </c>
    </row>
    <row r="307" spans="11:16" x14ac:dyDescent="0.35">
      <c r="K307">
        <v>306</v>
      </c>
      <c r="L307" s="5">
        <v>3000000</v>
      </c>
      <c r="M307" t="s">
        <v>17</v>
      </c>
      <c r="N307" t="str">
        <f>VLOOKUP(SSCF_Table1[[#This Row],[Value group ]],Value_Group_LOOKUP[#All],2,FALSE)</f>
        <v>$1 (M)-$10 (M)</v>
      </c>
      <c r="O307" t="s">
        <v>7</v>
      </c>
      <c r="P307" s="2">
        <v>43008</v>
      </c>
    </row>
    <row r="308" spans="11:16" x14ac:dyDescent="0.35">
      <c r="K308">
        <v>307</v>
      </c>
      <c r="L308" s="5">
        <v>130000</v>
      </c>
      <c r="M308" t="s">
        <v>18</v>
      </c>
      <c r="N308" t="str">
        <f>VLOOKUP(SSCF_Table1[[#This Row],[Value group ]],Value_Group_LOOKUP[#All],2,FALSE)</f>
        <v>$100,000 - $1 (M)</v>
      </c>
      <c r="O308" t="s">
        <v>7</v>
      </c>
      <c r="P308" s="2">
        <v>43008</v>
      </c>
    </row>
    <row r="309" spans="11:16" x14ac:dyDescent="0.35">
      <c r="K309">
        <v>308</v>
      </c>
      <c r="L309" s="5">
        <v>1000000</v>
      </c>
      <c r="M309" t="s">
        <v>18</v>
      </c>
      <c r="N309" t="str">
        <f>VLOOKUP(SSCF_Table1[[#This Row],[Value group ]],Value_Group_LOOKUP[#All],2,FALSE)</f>
        <v>$100,000 - $1 (M)</v>
      </c>
      <c r="O309" t="s">
        <v>7</v>
      </c>
      <c r="P309" s="2">
        <v>43008</v>
      </c>
    </row>
    <row r="310" spans="11:16" x14ac:dyDescent="0.35">
      <c r="K310">
        <v>309</v>
      </c>
      <c r="L310" s="5">
        <v>1000000</v>
      </c>
      <c r="M310" t="s">
        <v>18</v>
      </c>
      <c r="N310" t="str">
        <f>VLOOKUP(SSCF_Table1[[#This Row],[Value group ]],Value_Group_LOOKUP[#All],2,FALSE)</f>
        <v>$100,000 - $1 (M)</v>
      </c>
      <c r="O310" t="s">
        <v>7</v>
      </c>
      <c r="P310" s="2">
        <v>43008</v>
      </c>
    </row>
    <row r="311" spans="11:16" x14ac:dyDescent="0.35">
      <c r="K311">
        <v>310</v>
      </c>
      <c r="L311" s="5">
        <v>21500000</v>
      </c>
      <c r="M311" t="s">
        <v>15</v>
      </c>
      <c r="N311" t="str">
        <f>VLOOKUP(SSCF_Table1[[#This Row],[Value group ]],Value_Group_LOOKUP[#All],2,FALSE)</f>
        <v>$10 (M) -$100 (M)</v>
      </c>
      <c r="O311" t="s">
        <v>7</v>
      </c>
      <c r="P311" s="2">
        <v>43008</v>
      </c>
    </row>
    <row r="312" spans="11:16" x14ac:dyDescent="0.35">
      <c r="K312">
        <v>311</v>
      </c>
      <c r="L312" s="5">
        <v>6900000</v>
      </c>
      <c r="M312" t="s">
        <v>17</v>
      </c>
      <c r="N312" t="str">
        <f>VLOOKUP(SSCF_Table1[[#This Row],[Value group ]],Value_Group_LOOKUP[#All],2,FALSE)</f>
        <v>$1 (M)-$10 (M)</v>
      </c>
      <c r="O312" t="s">
        <v>8</v>
      </c>
      <c r="P312" s="2">
        <v>43008</v>
      </c>
    </row>
    <row r="313" spans="11:16" x14ac:dyDescent="0.35">
      <c r="K313">
        <v>312</v>
      </c>
      <c r="L313" s="5">
        <v>2400000</v>
      </c>
      <c r="M313" t="s">
        <v>17</v>
      </c>
      <c r="N313" t="str">
        <f>VLOOKUP(SSCF_Table1[[#This Row],[Value group ]],Value_Group_LOOKUP[#All],2,FALSE)</f>
        <v>$1 (M)-$10 (M)</v>
      </c>
      <c r="O313" t="s">
        <v>7</v>
      </c>
      <c r="P313" s="2">
        <v>43008</v>
      </c>
    </row>
    <row r="314" spans="11:16" x14ac:dyDescent="0.35">
      <c r="K314">
        <v>313</v>
      </c>
      <c r="L314" s="5">
        <v>5400000</v>
      </c>
      <c r="M314" t="s">
        <v>17</v>
      </c>
      <c r="N314" t="str">
        <f>VLOOKUP(SSCF_Table1[[#This Row],[Value group ]],Value_Group_LOOKUP[#All],2,FALSE)</f>
        <v>$1 (M)-$10 (M)</v>
      </c>
      <c r="O314" t="s">
        <v>7</v>
      </c>
      <c r="P314" s="2">
        <v>43008</v>
      </c>
    </row>
    <row r="315" spans="11:16" x14ac:dyDescent="0.35">
      <c r="K315">
        <v>314</v>
      </c>
      <c r="L315" s="5">
        <v>3970925.2800000003</v>
      </c>
      <c r="M315" t="s">
        <v>17</v>
      </c>
      <c r="N315" t="str">
        <f>VLOOKUP(SSCF_Table1[[#This Row],[Value group ]],Value_Group_LOOKUP[#All],2,FALSE)</f>
        <v>$1 (M)-$10 (M)</v>
      </c>
      <c r="O315" t="s">
        <v>7</v>
      </c>
      <c r="P315" s="2">
        <v>43008</v>
      </c>
    </row>
    <row r="316" spans="11:16" x14ac:dyDescent="0.35">
      <c r="K316">
        <v>315</v>
      </c>
      <c r="L316" s="5">
        <v>378983.87</v>
      </c>
      <c r="M316" t="s">
        <v>18</v>
      </c>
      <c r="N316" t="str">
        <f>VLOOKUP(SSCF_Table1[[#This Row],[Value group ]],Value_Group_LOOKUP[#All],2,FALSE)</f>
        <v>$100,000 - $1 (M)</v>
      </c>
      <c r="O316" t="s">
        <v>7</v>
      </c>
      <c r="P316" s="2">
        <v>43008</v>
      </c>
    </row>
    <row r="317" spans="11:16" x14ac:dyDescent="0.35">
      <c r="K317">
        <v>316</v>
      </c>
      <c r="L317" s="5">
        <v>1746282</v>
      </c>
      <c r="M317" t="s">
        <v>17</v>
      </c>
      <c r="N317" t="str">
        <f>VLOOKUP(SSCF_Table1[[#This Row],[Value group ]],Value_Group_LOOKUP[#All],2,FALSE)</f>
        <v>$1 (M)-$10 (M)</v>
      </c>
      <c r="O317" t="s">
        <v>7</v>
      </c>
      <c r="P317" s="2">
        <v>43008</v>
      </c>
    </row>
    <row r="318" spans="11:16" x14ac:dyDescent="0.35">
      <c r="K318">
        <v>317</v>
      </c>
      <c r="L318" s="5">
        <v>2521224</v>
      </c>
      <c r="M318" t="s">
        <v>17</v>
      </c>
      <c r="N318" t="str">
        <f>VLOOKUP(SSCF_Table1[[#This Row],[Value group ]],Value_Group_LOOKUP[#All],2,FALSE)</f>
        <v>$1 (M)-$10 (M)</v>
      </c>
      <c r="O318" t="s">
        <v>7</v>
      </c>
      <c r="P318" s="2">
        <v>43008</v>
      </c>
    </row>
    <row r="319" spans="11:16" x14ac:dyDescent="0.35">
      <c r="K319">
        <v>318</v>
      </c>
      <c r="L319" s="5">
        <v>42097433</v>
      </c>
      <c r="M319" t="s">
        <v>15</v>
      </c>
      <c r="N319" t="str">
        <f>VLOOKUP(SSCF_Table1[[#This Row],[Value group ]],Value_Group_LOOKUP[#All],2,FALSE)</f>
        <v>$10 (M) -$100 (M)</v>
      </c>
      <c r="O319" t="s">
        <v>7</v>
      </c>
      <c r="P319" s="2">
        <v>43008</v>
      </c>
    </row>
    <row r="320" spans="11:16" x14ac:dyDescent="0.35">
      <c r="K320">
        <v>319</v>
      </c>
      <c r="L320" s="5">
        <v>97250000</v>
      </c>
      <c r="M320" t="s">
        <v>15</v>
      </c>
      <c r="N320" t="str">
        <f>VLOOKUP(SSCF_Table1[[#This Row],[Value group ]],Value_Group_LOOKUP[#All],2,FALSE)</f>
        <v>$10 (M) -$100 (M)</v>
      </c>
      <c r="O320"/>
      <c r="P320" s="2">
        <v>43008</v>
      </c>
    </row>
    <row r="321" spans="11:16" x14ac:dyDescent="0.35">
      <c r="K321">
        <v>320</v>
      </c>
      <c r="L321" s="5">
        <v>775000</v>
      </c>
      <c r="M321" t="s">
        <v>18</v>
      </c>
      <c r="N321" t="str">
        <f>VLOOKUP(SSCF_Table1[[#This Row],[Value group ]],Value_Group_LOOKUP[#All],2,FALSE)</f>
        <v>$100,000 - $1 (M)</v>
      </c>
      <c r="O321" t="s">
        <v>7</v>
      </c>
      <c r="P321" s="2">
        <v>43008</v>
      </c>
    </row>
    <row r="322" spans="11:16" x14ac:dyDescent="0.35">
      <c r="K322">
        <v>321</v>
      </c>
      <c r="L322" s="5">
        <v>0</v>
      </c>
      <c r="M322" t="s">
        <v>20</v>
      </c>
      <c r="N322" t="str">
        <f>VLOOKUP(SSCF_Table1[[#This Row],[Value group ]],Value_Group_LOOKUP[#All],2,FALSE)</f>
        <v>$0 - $5000</v>
      </c>
      <c r="O322" t="s">
        <v>7</v>
      </c>
      <c r="P322" s="2">
        <v>43008</v>
      </c>
    </row>
    <row r="323" spans="11:16" x14ac:dyDescent="0.35">
      <c r="K323">
        <v>322</v>
      </c>
      <c r="L323" s="5">
        <v>98700000</v>
      </c>
      <c r="M323" t="s">
        <v>15</v>
      </c>
      <c r="N323" t="str">
        <f>VLOOKUP(SSCF_Table1[[#This Row],[Value group ]],Value_Group_LOOKUP[#All],2,FALSE)</f>
        <v>$10 (M) -$100 (M)</v>
      </c>
      <c r="O323" t="s">
        <v>7</v>
      </c>
      <c r="P323" s="2">
        <v>43008</v>
      </c>
    </row>
    <row r="324" spans="11:16" x14ac:dyDescent="0.35">
      <c r="K324">
        <v>323</v>
      </c>
      <c r="L324" s="5">
        <v>65500000</v>
      </c>
      <c r="M324" t="s">
        <v>15</v>
      </c>
      <c r="N324" t="str">
        <f>VLOOKUP(SSCF_Table1[[#This Row],[Value group ]],Value_Group_LOOKUP[#All],2,FALSE)</f>
        <v>$10 (M) -$100 (M)</v>
      </c>
      <c r="O324" t="s">
        <v>7</v>
      </c>
      <c r="P324" s="2">
        <v>43008</v>
      </c>
    </row>
    <row r="325" spans="11:16" x14ac:dyDescent="0.35">
      <c r="K325">
        <v>324</v>
      </c>
      <c r="L325" s="5">
        <v>7200000</v>
      </c>
      <c r="M325" t="s">
        <v>17</v>
      </c>
      <c r="N325" t="str">
        <f>VLOOKUP(SSCF_Table1[[#This Row],[Value group ]],Value_Group_LOOKUP[#All],2,FALSE)</f>
        <v>$1 (M)-$10 (M)</v>
      </c>
      <c r="O325" t="s">
        <v>7</v>
      </c>
      <c r="P325" s="2">
        <v>43008</v>
      </c>
    </row>
    <row r="326" spans="11:16" x14ac:dyDescent="0.35">
      <c r="K326">
        <v>325</v>
      </c>
      <c r="L326" s="5">
        <v>136000000</v>
      </c>
      <c r="M326" t="s">
        <v>16</v>
      </c>
      <c r="N326" t="str">
        <f>VLOOKUP(SSCF_Table1[[#This Row],[Value group ]],Value_Group_LOOKUP[#All],2,FALSE)</f>
        <v>$100 (M) -$1,100 (M)</v>
      </c>
      <c r="O326" t="s">
        <v>7</v>
      </c>
      <c r="P326" s="2">
        <v>43008</v>
      </c>
    </row>
    <row r="327" spans="11:16" x14ac:dyDescent="0.35">
      <c r="K327">
        <v>326</v>
      </c>
      <c r="L327" s="5">
        <v>44000000</v>
      </c>
      <c r="M327" t="s">
        <v>15</v>
      </c>
      <c r="N327" t="str">
        <f>VLOOKUP(SSCF_Table1[[#This Row],[Value group ]],Value_Group_LOOKUP[#All],2,FALSE)</f>
        <v>$10 (M) -$100 (M)</v>
      </c>
      <c r="O327" t="s">
        <v>7</v>
      </c>
      <c r="P327" s="2">
        <v>43008</v>
      </c>
    </row>
    <row r="328" spans="11:16" x14ac:dyDescent="0.35">
      <c r="K328">
        <v>327</v>
      </c>
      <c r="L328" s="5">
        <v>11200000</v>
      </c>
      <c r="M328" t="s">
        <v>15</v>
      </c>
      <c r="N328" t="str">
        <f>VLOOKUP(SSCF_Table1[[#This Row],[Value group ]],Value_Group_LOOKUP[#All],2,FALSE)</f>
        <v>$10 (M) -$100 (M)</v>
      </c>
      <c r="O328" t="s">
        <v>7</v>
      </c>
      <c r="P328" s="2">
        <v>43008</v>
      </c>
    </row>
    <row r="329" spans="11:16" x14ac:dyDescent="0.35">
      <c r="K329">
        <v>328</v>
      </c>
      <c r="L329" s="5">
        <v>6300000</v>
      </c>
      <c r="M329" t="s">
        <v>17</v>
      </c>
      <c r="N329" t="str">
        <f>VLOOKUP(SSCF_Table1[[#This Row],[Value group ]],Value_Group_LOOKUP[#All],2,FALSE)</f>
        <v>$1 (M)-$10 (M)</v>
      </c>
      <c r="O329" t="s">
        <v>7</v>
      </c>
      <c r="P329" s="2">
        <v>43008</v>
      </c>
    </row>
    <row r="330" spans="11:16" x14ac:dyDescent="0.35">
      <c r="K330">
        <v>329</v>
      </c>
      <c r="L330" s="5">
        <v>5300000</v>
      </c>
      <c r="M330" t="s">
        <v>17</v>
      </c>
      <c r="N330" t="str">
        <f>VLOOKUP(SSCF_Table1[[#This Row],[Value group ]],Value_Group_LOOKUP[#All],2,FALSE)</f>
        <v>$1 (M)-$10 (M)</v>
      </c>
      <c r="O330" t="s">
        <v>7</v>
      </c>
      <c r="P330" s="2">
        <v>43008</v>
      </c>
    </row>
    <row r="331" spans="11:16" x14ac:dyDescent="0.35">
      <c r="K331">
        <v>330</v>
      </c>
      <c r="L331" s="5">
        <v>100000000</v>
      </c>
      <c r="M331" t="s">
        <v>15</v>
      </c>
      <c r="N331" t="str">
        <f>VLOOKUP(SSCF_Table1[[#This Row],[Value group ]],Value_Group_LOOKUP[#All],2,FALSE)</f>
        <v>$10 (M) -$100 (M)</v>
      </c>
      <c r="O331" t="s">
        <v>7</v>
      </c>
      <c r="P331" s="2">
        <v>43008</v>
      </c>
    </row>
    <row r="332" spans="11:16" x14ac:dyDescent="0.35">
      <c r="K332">
        <v>331</v>
      </c>
      <c r="L332" s="5">
        <v>600000000</v>
      </c>
      <c r="M332" t="s">
        <v>16</v>
      </c>
      <c r="N332" t="str">
        <f>VLOOKUP(SSCF_Table1[[#This Row],[Value group ]],Value_Group_LOOKUP[#All],2,FALSE)</f>
        <v>$100 (M) -$1,100 (M)</v>
      </c>
      <c r="O332" t="s">
        <v>7</v>
      </c>
      <c r="P332" s="2">
        <v>43008</v>
      </c>
    </row>
    <row r="333" spans="11:16" x14ac:dyDescent="0.35">
      <c r="K333">
        <v>332</v>
      </c>
      <c r="L333" s="5">
        <v>400000000</v>
      </c>
      <c r="M333" t="s">
        <v>16</v>
      </c>
      <c r="N333" t="str">
        <f>VLOOKUP(SSCF_Table1[[#This Row],[Value group ]],Value_Group_LOOKUP[#All],2,FALSE)</f>
        <v>$100 (M) -$1,100 (M)</v>
      </c>
      <c r="O333" t="s">
        <v>7</v>
      </c>
      <c r="P333" s="2">
        <v>43008</v>
      </c>
    </row>
    <row r="334" spans="11:16" x14ac:dyDescent="0.35">
      <c r="K334">
        <v>333</v>
      </c>
      <c r="L334" s="5">
        <v>1100000000</v>
      </c>
      <c r="M334" t="s">
        <v>16</v>
      </c>
      <c r="N334" t="str">
        <f>VLOOKUP(SSCF_Table1[[#This Row],[Value group ]],Value_Group_LOOKUP[#All],2,FALSE)</f>
        <v>$100 (M) -$1,100 (M)</v>
      </c>
      <c r="O334" t="s">
        <v>7</v>
      </c>
      <c r="P334" s="2">
        <v>43008</v>
      </c>
    </row>
    <row r="335" spans="11:16" x14ac:dyDescent="0.35">
      <c r="K335">
        <v>334</v>
      </c>
      <c r="L335" s="5">
        <v>502000000</v>
      </c>
      <c r="M335" t="s">
        <v>16</v>
      </c>
      <c r="N335" t="str">
        <f>VLOOKUP(SSCF_Table1[[#This Row],[Value group ]],Value_Group_LOOKUP[#All],2,FALSE)</f>
        <v>$100 (M) -$1,100 (M)</v>
      </c>
      <c r="O335" t="s">
        <v>8</v>
      </c>
      <c r="P335" s="2">
        <v>43008</v>
      </c>
    </row>
    <row r="336" spans="11:16" x14ac:dyDescent="0.35">
      <c r="K336">
        <v>335</v>
      </c>
      <c r="L336" s="5">
        <v>41000</v>
      </c>
      <c r="M336" t="s">
        <v>19</v>
      </c>
      <c r="N336" t="str">
        <f>VLOOKUP(SSCF_Table1[[#This Row],[Value group ]],Value_Group_LOOKUP[#All],2,FALSE)</f>
        <v>$5,000 - $100,000</v>
      </c>
      <c r="O336" t="s">
        <v>7</v>
      </c>
      <c r="P336" s="2">
        <v>43008</v>
      </c>
    </row>
    <row r="337" spans="11:16" x14ac:dyDescent="0.35">
      <c r="K337">
        <v>336</v>
      </c>
      <c r="L337" s="5">
        <v>6700000</v>
      </c>
      <c r="M337" t="s">
        <v>17</v>
      </c>
      <c r="N337" t="str">
        <f>VLOOKUP(SSCF_Table1[[#This Row],[Value group ]],Value_Group_LOOKUP[#All],2,FALSE)</f>
        <v>$1 (M)-$10 (M)</v>
      </c>
      <c r="O337" t="s">
        <v>7</v>
      </c>
      <c r="P337" s="2">
        <v>43008</v>
      </c>
    </row>
    <row r="338" spans="11:16" x14ac:dyDescent="0.35">
      <c r="K338">
        <v>337</v>
      </c>
      <c r="L338" s="5">
        <v>18500000</v>
      </c>
      <c r="M338" t="s">
        <v>15</v>
      </c>
      <c r="N338" t="str">
        <f>VLOOKUP(SSCF_Table1[[#This Row],[Value group ]],Value_Group_LOOKUP[#All],2,FALSE)</f>
        <v>$10 (M) -$100 (M)</v>
      </c>
      <c r="O338" t="s">
        <v>7</v>
      </c>
      <c r="P338" s="2">
        <v>43008</v>
      </c>
    </row>
    <row r="339" spans="11:16" x14ac:dyDescent="0.35">
      <c r="K339">
        <v>338</v>
      </c>
      <c r="L339" s="5">
        <v>20000000</v>
      </c>
      <c r="M339" t="s">
        <v>15</v>
      </c>
      <c r="N339" t="str">
        <f>VLOOKUP(SSCF_Table1[[#This Row],[Value group ]],Value_Group_LOOKUP[#All],2,FALSE)</f>
        <v>$10 (M) -$100 (M)</v>
      </c>
      <c r="O339" t="s">
        <v>7</v>
      </c>
      <c r="P339" s="2">
        <v>43008</v>
      </c>
    </row>
    <row r="340" spans="11:16" x14ac:dyDescent="0.35">
      <c r="K340">
        <v>339</v>
      </c>
      <c r="L340" s="5">
        <v>850000000</v>
      </c>
      <c r="M340" t="s">
        <v>16</v>
      </c>
      <c r="N340" t="str">
        <f>VLOOKUP(SSCF_Table1[[#This Row],[Value group ]],Value_Group_LOOKUP[#All],2,FALSE)</f>
        <v>$100 (M) -$1,100 (M)</v>
      </c>
      <c r="O340" t="s">
        <v>7</v>
      </c>
      <c r="P340" s="2">
        <v>43008</v>
      </c>
    </row>
    <row r="341" spans="11:16" x14ac:dyDescent="0.35">
      <c r="K341">
        <v>340</v>
      </c>
      <c r="L341" s="5">
        <v>0</v>
      </c>
      <c r="M341" t="s">
        <v>20</v>
      </c>
      <c r="N341" t="str">
        <f>VLOOKUP(SSCF_Table1[[#This Row],[Value group ]],Value_Group_LOOKUP[#All],2,FALSE)</f>
        <v>$0 - $5000</v>
      </c>
      <c r="O341" t="s">
        <v>8</v>
      </c>
      <c r="P341" s="2">
        <v>43008</v>
      </c>
    </row>
    <row r="342" spans="11:16" x14ac:dyDescent="0.35">
      <c r="K342">
        <v>341</v>
      </c>
      <c r="L342" s="5">
        <v>0</v>
      </c>
      <c r="M342" t="s">
        <v>20</v>
      </c>
      <c r="N342" t="str">
        <f>VLOOKUP(SSCF_Table1[[#This Row],[Value group ]],Value_Group_LOOKUP[#All],2,FALSE)</f>
        <v>$0 - $5000</v>
      </c>
      <c r="O342" t="s">
        <v>7</v>
      </c>
      <c r="P342" s="2">
        <v>43008</v>
      </c>
    </row>
    <row r="343" spans="11:16" x14ac:dyDescent="0.35">
      <c r="K343">
        <v>342</v>
      </c>
      <c r="M343" t="s">
        <v>20</v>
      </c>
      <c r="N343" t="str">
        <f>VLOOKUP(SSCF_Table1[[#This Row],[Value group ]],Value_Group_LOOKUP[#All],2,FALSE)</f>
        <v>$0 - $5000</v>
      </c>
      <c r="O343"/>
      <c r="P343" s="2">
        <v>43008</v>
      </c>
    </row>
    <row r="344" spans="11:16" x14ac:dyDescent="0.35">
      <c r="K344">
        <v>343</v>
      </c>
      <c r="L344" s="5">
        <v>7287000</v>
      </c>
      <c r="M344" t="s">
        <v>17</v>
      </c>
      <c r="N344" t="str">
        <f>VLOOKUP(SSCF_Table1[[#This Row],[Value group ]],Value_Group_LOOKUP[#All],2,FALSE)</f>
        <v>$1 (M)-$10 (M)</v>
      </c>
      <c r="O344" t="s">
        <v>7</v>
      </c>
      <c r="P344" s="2">
        <v>43008</v>
      </c>
    </row>
    <row r="345" spans="11:16" x14ac:dyDescent="0.35">
      <c r="K345">
        <v>344</v>
      </c>
      <c r="L345" s="5">
        <v>7913880</v>
      </c>
      <c r="M345" t="s">
        <v>17</v>
      </c>
      <c r="N345" t="str">
        <f>VLOOKUP(SSCF_Table1[[#This Row],[Value group ]],Value_Group_LOOKUP[#All],2,FALSE)</f>
        <v>$1 (M)-$10 (M)</v>
      </c>
      <c r="O345" t="s">
        <v>7</v>
      </c>
      <c r="P345" s="2">
        <v>43008</v>
      </c>
    </row>
    <row r="346" spans="11:16" x14ac:dyDescent="0.35">
      <c r="K346">
        <v>345</v>
      </c>
      <c r="L346" s="5">
        <v>1180000</v>
      </c>
      <c r="M346" t="s">
        <v>17</v>
      </c>
      <c r="N346" t="str">
        <f>VLOOKUP(SSCF_Table1[[#This Row],[Value group ]],Value_Group_LOOKUP[#All],2,FALSE)</f>
        <v>$1 (M)-$10 (M)</v>
      </c>
      <c r="O346" t="s">
        <v>7</v>
      </c>
      <c r="P346" s="2">
        <v>43008</v>
      </c>
    </row>
    <row r="347" spans="11:16" x14ac:dyDescent="0.35">
      <c r="K347">
        <v>346</v>
      </c>
      <c r="L347" s="5">
        <v>20000000</v>
      </c>
      <c r="M347" t="s">
        <v>15</v>
      </c>
      <c r="N347" t="str">
        <f>VLOOKUP(SSCF_Table1[[#This Row],[Value group ]],Value_Group_LOOKUP[#All],2,FALSE)</f>
        <v>$10 (M) -$100 (M)</v>
      </c>
      <c r="O347" t="s">
        <v>7</v>
      </c>
      <c r="P347" s="2">
        <v>43008</v>
      </c>
    </row>
    <row r="348" spans="11:16" x14ac:dyDescent="0.35">
      <c r="K348">
        <v>347</v>
      </c>
      <c r="M348" t="s">
        <v>20</v>
      </c>
      <c r="N348" t="str">
        <f>VLOOKUP(SSCF_Table1[[#This Row],[Value group ]],Value_Group_LOOKUP[#All],2,FALSE)</f>
        <v>$0 - $5000</v>
      </c>
      <c r="O348"/>
      <c r="P348" s="2">
        <v>43008</v>
      </c>
    </row>
    <row r="349" spans="11:16" x14ac:dyDescent="0.35">
      <c r="K349">
        <v>348</v>
      </c>
      <c r="L349" s="5">
        <v>240000000</v>
      </c>
      <c r="M349" t="s">
        <v>16</v>
      </c>
      <c r="N349" t="str">
        <f>VLOOKUP(SSCF_Table1[[#This Row],[Value group ]],Value_Group_LOOKUP[#All],2,FALSE)</f>
        <v>$100 (M) -$1,100 (M)</v>
      </c>
      <c r="O349" t="s">
        <v>7</v>
      </c>
      <c r="P349" s="2">
        <v>43008</v>
      </c>
    </row>
    <row r="350" spans="11:16" x14ac:dyDescent="0.35">
      <c r="K350">
        <v>349</v>
      </c>
      <c r="L350" s="5">
        <v>27778370</v>
      </c>
      <c r="M350" t="s">
        <v>15</v>
      </c>
      <c r="N350" t="str">
        <f>VLOOKUP(SSCF_Table1[[#This Row],[Value group ]],Value_Group_LOOKUP[#All],2,FALSE)</f>
        <v>$10 (M) -$100 (M)</v>
      </c>
      <c r="O350" t="s">
        <v>8</v>
      </c>
      <c r="P350" s="2">
        <v>43008</v>
      </c>
    </row>
    <row r="351" spans="11:16" x14ac:dyDescent="0.35">
      <c r="K351">
        <v>350</v>
      </c>
      <c r="L351" s="5">
        <v>22800000</v>
      </c>
      <c r="M351" t="s">
        <v>15</v>
      </c>
      <c r="N351" t="str">
        <f>VLOOKUP(SSCF_Table1[[#This Row],[Value group ]],Value_Group_LOOKUP[#All],2,FALSE)</f>
        <v>$10 (M) -$100 (M)</v>
      </c>
      <c r="O351" t="s">
        <v>7</v>
      </c>
      <c r="P351" s="2">
        <v>43008</v>
      </c>
    </row>
    <row r="352" spans="11:16" x14ac:dyDescent="0.35">
      <c r="K352">
        <v>351</v>
      </c>
      <c r="L352" s="5">
        <v>7181384</v>
      </c>
      <c r="M352" t="s">
        <v>17</v>
      </c>
      <c r="N352" t="str">
        <f>VLOOKUP(SSCF_Table1[[#This Row],[Value group ]],Value_Group_LOOKUP[#All],2,FALSE)</f>
        <v>$1 (M)-$10 (M)</v>
      </c>
      <c r="O352" t="s">
        <v>7</v>
      </c>
      <c r="P352" s="2">
        <v>43008</v>
      </c>
    </row>
    <row r="353" spans="11:16" x14ac:dyDescent="0.35">
      <c r="K353">
        <v>352</v>
      </c>
      <c r="L353" s="5">
        <v>31000000</v>
      </c>
      <c r="M353" t="s">
        <v>15</v>
      </c>
      <c r="N353" t="str">
        <f>VLOOKUP(SSCF_Table1[[#This Row],[Value group ]],Value_Group_LOOKUP[#All],2,FALSE)</f>
        <v>$10 (M) -$100 (M)</v>
      </c>
      <c r="O353" t="s">
        <v>7</v>
      </c>
      <c r="P353" s="2">
        <v>43008</v>
      </c>
    </row>
    <row r="354" spans="11:16" x14ac:dyDescent="0.35">
      <c r="K354">
        <v>353</v>
      </c>
      <c r="L354" s="5">
        <v>98690000</v>
      </c>
      <c r="M354" t="s">
        <v>15</v>
      </c>
      <c r="N354" t="str">
        <f>VLOOKUP(SSCF_Table1[[#This Row],[Value group ]],Value_Group_LOOKUP[#All],2,FALSE)</f>
        <v>$10 (M) -$100 (M)</v>
      </c>
      <c r="O354" t="s">
        <v>7</v>
      </c>
      <c r="P354" s="2">
        <v>43008</v>
      </c>
    </row>
    <row r="355" spans="11:16" x14ac:dyDescent="0.35">
      <c r="K355">
        <v>354</v>
      </c>
      <c r="L355" s="5">
        <v>1313000</v>
      </c>
      <c r="M355" t="s">
        <v>17</v>
      </c>
      <c r="N355" t="str">
        <f>VLOOKUP(SSCF_Table1[[#This Row],[Value group ]],Value_Group_LOOKUP[#All],2,FALSE)</f>
        <v>$1 (M)-$10 (M)</v>
      </c>
      <c r="O355" t="s">
        <v>7</v>
      </c>
      <c r="P355" s="2">
        <v>43008</v>
      </c>
    </row>
    <row r="356" spans="11:16" x14ac:dyDescent="0.35">
      <c r="K356">
        <v>355</v>
      </c>
      <c r="L356" s="5">
        <v>12340000</v>
      </c>
      <c r="M356" t="s">
        <v>15</v>
      </c>
      <c r="N356" t="str">
        <f>VLOOKUP(SSCF_Table1[[#This Row],[Value group ]],Value_Group_LOOKUP[#All],2,FALSE)</f>
        <v>$10 (M) -$100 (M)</v>
      </c>
      <c r="O356" t="s">
        <v>7</v>
      </c>
      <c r="P356" s="2">
        <v>43008</v>
      </c>
    </row>
    <row r="357" spans="11:16" x14ac:dyDescent="0.35">
      <c r="K357">
        <v>356</v>
      </c>
      <c r="L357" s="5">
        <v>190082000</v>
      </c>
      <c r="M357" t="s">
        <v>16</v>
      </c>
      <c r="N357" t="str">
        <f>VLOOKUP(SSCF_Table1[[#This Row],[Value group ]],Value_Group_LOOKUP[#All],2,FALSE)</f>
        <v>$100 (M) -$1,100 (M)</v>
      </c>
      <c r="O357" t="s">
        <v>7</v>
      </c>
      <c r="P357" s="2">
        <v>43008</v>
      </c>
    </row>
    <row r="358" spans="11:16" x14ac:dyDescent="0.35">
      <c r="K358">
        <v>357</v>
      </c>
      <c r="L358" s="5">
        <v>683509</v>
      </c>
      <c r="M358" t="s">
        <v>18</v>
      </c>
      <c r="N358" t="str">
        <f>VLOOKUP(SSCF_Table1[[#This Row],[Value group ]],Value_Group_LOOKUP[#All],2,FALSE)</f>
        <v>$100,000 - $1 (M)</v>
      </c>
      <c r="O358" t="s">
        <v>7</v>
      </c>
      <c r="P358" s="2">
        <v>43008</v>
      </c>
    </row>
    <row r="359" spans="11:16" x14ac:dyDescent="0.35">
      <c r="K359">
        <v>358</v>
      </c>
      <c r="L359" s="5">
        <v>8500000</v>
      </c>
      <c r="M359" t="s">
        <v>17</v>
      </c>
      <c r="N359" t="str">
        <f>VLOOKUP(SSCF_Table1[[#This Row],[Value group ]],Value_Group_LOOKUP[#All],2,FALSE)</f>
        <v>$1 (M)-$10 (M)</v>
      </c>
      <c r="O359" t="s">
        <v>7</v>
      </c>
      <c r="P359" s="2">
        <v>43008</v>
      </c>
    </row>
    <row r="360" spans="11:16" x14ac:dyDescent="0.35">
      <c r="K360">
        <v>359</v>
      </c>
      <c r="L360" s="5">
        <v>4000000</v>
      </c>
      <c r="M360" t="s">
        <v>17</v>
      </c>
      <c r="N360" t="str">
        <f>VLOOKUP(SSCF_Table1[[#This Row],[Value group ]],Value_Group_LOOKUP[#All],2,FALSE)</f>
        <v>$1 (M)-$10 (M)</v>
      </c>
      <c r="O360" t="s">
        <v>7</v>
      </c>
      <c r="P360" s="2">
        <v>43008</v>
      </c>
    </row>
    <row r="361" spans="11:16" x14ac:dyDescent="0.35">
      <c r="K361">
        <v>360</v>
      </c>
      <c r="L361" s="5">
        <v>1000000</v>
      </c>
      <c r="M361" t="s">
        <v>18</v>
      </c>
      <c r="N361" t="str">
        <f>VLOOKUP(SSCF_Table1[[#This Row],[Value group ]],Value_Group_LOOKUP[#All],2,FALSE)</f>
        <v>$100,000 - $1 (M)</v>
      </c>
      <c r="O361" t="s">
        <v>7</v>
      </c>
      <c r="P361" s="2">
        <v>43008</v>
      </c>
    </row>
    <row r="362" spans="11:16" x14ac:dyDescent="0.35">
      <c r="K362">
        <v>361</v>
      </c>
      <c r="L362" s="5">
        <v>3949000</v>
      </c>
      <c r="M362" t="s">
        <v>17</v>
      </c>
      <c r="N362" t="str">
        <f>VLOOKUP(SSCF_Table1[[#This Row],[Value group ]],Value_Group_LOOKUP[#All],2,FALSE)</f>
        <v>$1 (M)-$10 (M)</v>
      </c>
      <c r="O362" t="s">
        <v>7</v>
      </c>
      <c r="P362" s="2">
        <v>43008</v>
      </c>
    </row>
    <row r="363" spans="11:16" x14ac:dyDescent="0.35">
      <c r="K363">
        <v>362</v>
      </c>
      <c r="L363" s="5">
        <v>1761653</v>
      </c>
      <c r="M363" t="s">
        <v>17</v>
      </c>
      <c r="N363" t="str">
        <f>VLOOKUP(SSCF_Table1[[#This Row],[Value group ]],Value_Group_LOOKUP[#All],2,FALSE)</f>
        <v>$1 (M)-$10 (M)</v>
      </c>
      <c r="O363" t="s">
        <v>7</v>
      </c>
      <c r="P363" s="2">
        <v>43008</v>
      </c>
    </row>
    <row r="364" spans="11:16" x14ac:dyDescent="0.35">
      <c r="K364">
        <v>363</v>
      </c>
      <c r="L364" s="5">
        <v>1475589.03</v>
      </c>
      <c r="M364" t="s">
        <v>17</v>
      </c>
      <c r="N364" t="str">
        <f>VLOOKUP(SSCF_Table1[[#This Row],[Value group ]],Value_Group_LOOKUP[#All],2,FALSE)</f>
        <v>$1 (M)-$10 (M)</v>
      </c>
      <c r="O364" t="s">
        <v>7</v>
      </c>
      <c r="P364" s="2">
        <v>43008</v>
      </c>
    </row>
    <row r="365" spans="11:16" x14ac:dyDescent="0.35">
      <c r="K365">
        <v>364</v>
      </c>
      <c r="M365" t="s">
        <v>20</v>
      </c>
      <c r="N365" t="str">
        <f>VLOOKUP(SSCF_Table1[[#This Row],[Value group ]],Value_Group_LOOKUP[#All],2,FALSE)</f>
        <v>$0 - $5000</v>
      </c>
      <c r="O365"/>
      <c r="P365" s="2">
        <v>43008</v>
      </c>
    </row>
    <row r="366" spans="11:16" x14ac:dyDescent="0.35">
      <c r="K366">
        <v>365</v>
      </c>
      <c r="L366" s="5">
        <v>4500000</v>
      </c>
      <c r="M366" t="s">
        <v>17</v>
      </c>
      <c r="N366" t="str">
        <f>VLOOKUP(SSCF_Table1[[#This Row],[Value group ]],Value_Group_LOOKUP[#All],2,FALSE)</f>
        <v>$1 (M)-$10 (M)</v>
      </c>
      <c r="O366" t="s">
        <v>7</v>
      </c>
      <c r="P366" s="2">
        <v>43008</v>
      </c>
    </row>
    <row r="367" spans="11:16" x14ac:dyDescent="0.35">
      <c r="K367">
        <v>366</v>
      </c>
      <c r="L367" s="5">
        <v>7400000</v>
      </c>
      <c r="M367" t="s">
        <v>17</v>
      </c>
      <c r="N367" t="str">
        <f>VLOOKUP(SSCF_Table1[[#This Row],[Value group ]],Value_Group_LOOKUP[#All],2,FALSE)</f>
        <v>$1 (M)-$10 (M)</v>
      </c>
      <c r="O367" t="s">
        <v>7</v>
      </c>
      <c r="P367" s="2">
        <v>43008</v>
      </c>
    </row>
    <row r="368" spans="11:16" x14ac:dyDescent="0.35">
      <c r="K368">
        <v>367</v>
      </c>
      <c r="L368" s="5">
        <v>1525688</v>
      </c>
      <c r="M368" t="s">
        <v>17</v>
      </c>
      <c r="N368" t="str">
        <f>VLOOKUP(SSCF_Table1[[#This Row],[Value group ]],Value_Group_LOOKUP[#All],2,FALSE)</f>
        <v>$1 (M)-$10 (M)</v>
      </c>
      <c r="O368" t="s">
        <v>7</v>
      </c>
      <c r="P368" s="2">
        <v>43008</v>
      </c>
    </row>
    <row r="369" spans="11:16" x14ac:dyDescent="0.35">
      <c r="K369">
        <v>368</v>
      </c>
      <c r="L369" s="5">
        <v>198966</v>
      </c>
      <c r="M369" t="s">
        <v>18</v>
      </c>
      <c r="N369" t="str">
        <f>VLOOKUP(SSCF_Table1[[#This Row],[Value group ]],Value_Group_LOOKUP[#All],2,FALSE)</f>
        <v>$100,000 - $1 (M)</v>
      </c>
      <c r="O369" t="s">
        <v>8</v>
      </c>
      <c r="P369" s="2">
        <v>43008</v>
      </c>
    </row>
    <row r="370" spans="11:16" x14ac:dyDescent="0.35">
      <c r="K370">
        <v>369</v>
      </c>
      <c r="L370" s="5">
        <v>950933.25</v>
      </c>
      <c r="M370" t="s">
        <v>18</v>
      </c>
      <c r="N370" t="str">
        <f>VLOOKUP(SSCF_Table1[[#This Row],[Value group ]],Value_Group_LOOKUP[#All],2,FALSE)</f>
        <v>$100,000 - $1 (M)</v>
      </c>
      <c r="O370" t="s">
        <v>8</v>
      </c>
      <c r="P370" s="2">
        <v>43008</v>
      </c>
    </row>
    <row r="371" spans="11:16" x14ac:dyDescent="0.35">
      <c r="K371">
        <v>370</v>
      </c>
      <c r="L371" s="5">
        <v>950542</v>
      </c>
      <c r="M371" t="s">
        <v>18</v>
      </c>
      <c r="N371" t="str">
        <f>VLOOKUP(SSCF_Table1[[#This Row],[Value group ]],Value_Group_LOOKUP[#All],2,FALSE)</f>
        <v>$100,000 - $1 (M)</v>
      </c>
      <c r="O371" t="s">
        <v>7</v>
      </c>
      <c r="P371" s="2">
        <v>43008</v>
      </c>
    </row>
    <row r="372" spans="11:16" x14ac:dyDescent="0.35">
      <c r="K372">
        <v>371</v>
      </c>
      <c r="L372" s="5">
        <v>8966774</v>
      </c>
      <c r="M372" t="s">
        <v>17</v>
      </c>
      <c r="N372" t="str">
        <f>VLOOKUP(SSCF_Table1[[#This Row],[Value group ]],Value_Group_LOOKUP[#All],2,FALSE)</f>
        <v>$1 (M)-$10 (M)</v>
      </c>
      <c r="O372" t="s">
        <v>8</v>
      </c>
      <c r="P372" s="2">
        <v>43008</v>
      </c>
    </row>
    <row r="373" spans="11:16" x14ac:dyDescent="0.35">
      <c r="K373">
        <v>372</v>
      </c>
      <c r="L373" s="5">
        <v>19000000</v>
      </c>
      <c r="M373" t="s">
        <v>15</v>
      </c>
      <c r="N373" t="str">
        <f>VLOOKUP(SSCF_Table1[[#This Row],[Value group ]],Value_Group_LOOKUP[#All],2,FALSE)</f>
        <v>$10 (M) -$100 (M)</v>
      </c>
      <c r="O373" t="s">
        <v>8</v>
      </c>
      <c r="P373" s="2">
        <v>43008</v>
      </c>
    </row>
    <row r="374" spans="11:16" x14ac:dyDescent="0.35">
      <c r="K374">
        <v>373</v>
      </c>
      <c r="L374" s="5">
        <v>20000000</v>
      </c>
      <c r="M374" t="s">
        <v>15</v>
      </c>
      <c r="N374" t="str">
        <f>VLOOKUP(SSCF_Table1[[#This Row],[Value group ]],Value_Group_LOOKUP[#All],2,FALSE)</f>
        <v>$10 (M) -$100 (M)</v>
      </c>
      <c r="O374" t="s">
        <v>8</v>
      </c>
      <c r="P374" s="2">
        <v>43008</v>
      </c>
    </row>
    <row r="375" spans="11:16" x14ac:dyDescent="0.35">
      <c r="K375">
        <v>374</v>
      </c>
      <c r="L375" s="5">
        <v>25515000</v>
      </c>
      <c r="M375" t="s">
        <v>15</v>
      </c>
      <c r="N375" t="str">
        <f>VLOOKUP(SSCF_Table1[[#This Row],[Value group ]],Value_Group_LOOKUP[#All],2,FALSE)</f>
        <v>$10 (M) -$100 (M)</v>
      </c>
      <c r="O375" t="s">
        <v>8</v>
      </c>
      <c r="P375" s="2">
        <v>43008</v>
      </c>
    </row>
    <row r="376" spans="11:16" x14ac:dyDescent="0.35">
      <c r="K376">
        <v>375</v>
      </c>
      <c r="L376" s="5">
        <v>509000</v>
      </c>
      <c r="M376" t="s">
        <v>18</v>
      </c>
      <c r="N376" t="str">
        <f>VLOOKUP(SSCF_Table1[[#This Row],[Value group ]],Value_Group_LOOKUP[#All],2,FALSE)</f>
        <v>$100,000 - $1 (M)</v>
      </c>
      <c r="O376" t="s">
        <v>8</v>
      </c>
      <c r="P376" s="2">
        <v>43008</v>
      </c>
    </row>
    <row r="377" spans="11:16" x14ac:dyDescent="0.35">
      <c r="K377">
        <v>376</v>
      </c>
      <c r="L377" s="5">
        <v>132578253</v>
      </c>
      <c r="M377" t="s">
        <v>16</v>
      </c>
      <c r="N377" t="str">
        <f>VLOOKUP(SSCF_Table1[[#This Row],[Value group ]],Value_Group_LOOKUP[#All],2,FALSE)</f>
        <v>$100 (M) -$1,100 (M)</v>
      </c>
      <c r="O377" t="s">
        <v>7</v>
      </c>
      <c r="P377" s="2">
        <v>43008</v>
      </c>
    </row>
    <row r="378" spans="11:16" x14ac:dyDescent="0.35">
      <c r="K378">
        <v>377</v>
      </c>
      <c r="L378" s="5">
        <v>38053494</v>
      </c>
      <c r="M378" t="s">
        <v>15</v>
      </c>
      <c r="N378" t="str">
        <f>VLOOKUP(SSCF_Table1[[#This Row],[Value group ]],Value_Group_LOOKUP[#All],2,FALSE)</f>
        <v>$10 (M) -$100 (M)</v>
      </c>
      <c r="O378" t="s">
        <v>8</v>
      </c>
      <c r="P378" s="2">
        <v>43008</v>
      </c>
    </row>
    <row r="379" spans="11:16" x14ac:dyDescent="0.35">
      <c r="K379">
        <v>378</v>
      </c>
      <c r="L379" s="5">
        <v>49808676</v>
      </c>
      <c r="M379" t="s">
        <v>15</v>
      </c>
      <c r="N379" t="str">
        <f>VLOOKUP(SSCF_Table1[[#This Row],[Value group ]],Value_Group_LOOKUP[#All],2,FALSE)</f>
        <v>$10 (M) -$100 (M)</v>
      </c>
      <c r="O379" t="s">
        <v>7</v>
      </c>
      <c r="P379" s="2">
        <v>43008</v>
      </c>
    </row>
    <row r="380" spans="11:16" x14ac:dyDescent="0.35">
      <c r="K380">
        <v>379</v>
      </c>
      <c r="M380" t="s">
        <v>20</v>
      </c>
      <c r="N380" t="str">
        <f>VLOOKUP(SSCF_Table1[[#This Row],[Value group ]],Value_Group_LOOKUP[#All],2,FALSE)</f>
        <v>$0 - $5000</v>
      </c>
      <c r="O380" t="s">
        <v>8</v>
      </c>
      <c r="P380" s="2">
        <v>43008</v>
      </c>
    </row>
    <row r="381" spans="11:16" x14ac:dyDescent="0.35">
      <c r="K381">
        <v>380</v>
      </c>
      <c r="M381" t="s">
        <v>20</v>
      </c>
      <c r="N381" t="str">
        <f>VLOOKUP(SSCF_Table1[[#This Row],[Value group ]],Value_Group_LOOKUP[#All],2,FALSE)</f>
        <v>$0 - $5000</v>
      </c>
      <c r="O381" t="s">
        <v>7</v>
      </c>
      <c r="P381" s="2">
        <v>43008</v>
      </c>
    </row>
    <row r="382" spans="11:16" x14ac:dyDescent="0.35">
      <c r="K382">
        <v>381</v>
      </c>
      <c r="M382" t="s">
        <v>20</v>
      </c>
      <c r="N382" t="str">
        <f>VLOOKUP(SSCF_Table1[[#This Row],[Value group ]],Value_Group_LOOKUP[#All],2,FALSE)</f>
        <v>$0 - $5000</v>
      </c>
      <c r="O382" t="s">
        <v>7</v>
      </c>
      <c r="P382" s="2">
        <v>43008</v>
      </c>
    </row>
    <row r="383" spans="11:16" x14ac:dyDescent="0.35">
      <c r="K383">
        <v>382</v>
      </c>
      <c r="L383" s="5">
        <v>228800000</v>
      </c>
      <c r="M383" t="s">
        <v>16</v>
      </c>
      <c r="N383" t="str">
        <f>VLOOKUP(SSCF_Table1[[#This Row],[Value group ]],Value_Group_LOOKUP[#All],2,FALSE)</f>
        <v>$100 (M) -$1,100 (M)</v>
      </c>
      <c r="O383" t="s">
        <v>7</v>
      </c>
      <c r="P383" s="2">
        <v>43008</v>
      </c>
    </row>
    <row r="384" spans="11:16" x14ac:dyDescent="0.35">
      <c r="K384">
        <v>383</v>
      </c>
      <c r="L384" s="5">
        <v>150000</v>
      </c>
      <c r="M384" t="s">
        <v>18</v>
      </c>
      <c r="N384" t="str">
        <f>VLOOKUP(SSCF_Table1[[#This Row],[Value group ]],Value_Group_LOOKUP[#All],2,FALSE)</f>
        <v>$100,000 - $1 (M)</v>
      </c>
      <c r="O384" t="s">
        <v>7</v>
      </c>
      <c r="P384" s="2">
        <v>43008</v>
      </c>
    </row>
    <row r="385" spans="11:16" x14ac:dyDescent="0.35">
      <c r="K385">
        <v>384</v>
      </c>
      <c r="L385" s="5">
        <v>115785</v>
      </c>
      <c r="M385" t="s">
        <v>18</v>
      </c>
      <c r="N385" t="str">
        <f>VLOOKUP(SSCF_Table1[[#This Row],[Value group ]],Value_Group_LOOKUP[#All],2,FALSE)</f>
        <v>$100,000 - $1 (M)</v>
      </c>
      <c r="O385" t="s">
        <v>7</v>
      </c>
      <c r="P385" s="2">
        <v>43008</v>
      </c>
    </row>
    <row r="386" spans="11:16" x14ac:dyDescent="0.35">
      <c r="K386">
        <v>385</v>
      </c>
      <c r="L386" s="5">
        <v>161066.53</v>
      </c>
      <c r="M386" t="s">
        <v>18</v>
      </c>
      <c r="N386" t="str">
        <f>VLOOKUP(SSCF_Table1[[#This Row],[Value group ]],Value_Group_LOOKUP[#All],2,FALSE)</f>
        <v>$100,000 - $1 (M)</v>
      </c>
      <c r="O386" t="s">
        <v>7</v>
      </c>
      <c r="P386" s="2">
        <v>43008</v>
      </c>
    </row>
    <row r="387" spans="11:16" x14ac:dyDescent="0.35">
      <c r="K387">
        <v>386</v>
      </c>
      <c r="L387" s="5">
        <v>62178</v>
      </c>
      <c r="M387" t="s">
        <v>19</v>
      </c>
      <c r="N387" t="str">
        <f>VLOOKUP(SSCF_Table1[[#This Row],[Value group ]],Value_Group_LOOKUP[#All],2,FALSE)</f>
        <v>$5,000 - $100,000</v>
      </c>
      <c r="O387" t="s">
        <v>7</v>
      </c>
      <c r="P387" s="2">
        <v>43008</v>
      </c>
    </row>
    <row r="388" spans="11:16" x14ac:dyDescent="0.35">
      <c r="K388">
        <v>387</v>
      </c>
      <c r="L388" s="5">
        <v>269220.47999999998</v>
      </c>
      <c r="M388" t="s">
        <v>18</v>
      </c>
      <c r="N388" t="str">
        <f>VLOOKUP(SSCF_Table1[[#This Row],[Value group ]],Value_Group_LOOKUP[#All],2,FALSE)</f>
        <v>$100,000 - $1 (M)</v>
      </c>
      <c r="O388" t="s">
        <v>7</v>
      </c>
      <c r="P388" s="2">
        <v>43008</v>
      </c>
    </row>
    <row r="389" spans="11:16" x14ac:dyDescent="0.35">
      <c r="K389">
        <v>388</v>
      </c>
      <c r="L389" s="5">
        <v>17400</v>
      </c>
      <c r="M389" t="s">
        <v>19</v>
      </c>
      <c r="N389" t="str">
        <f>VLOOKUP(SSCF_Table1[[#This Row],[Value group ]],Value_Group_LOOKUP[#All],2,FALSE)</f>
        <v>$5,000 - $100,000</v>
      </c>
      <c r="O389" t="s">
        <v>7</v>
      </c>
      <c r="P389" s="2">
        <v>43008</v>
      </c>
    </row>
    <row r="390" spans="11:16" x14ac:dyDescent="0.35">
      <c r="K390">
        <v>389</v>
      </c>
      <c r="L390" s="5">
        <v>11180</v>
      </c>
      <c r="M390" t="s">
        <v>19</v>
      </c>
      <c r="N390" t="str">
        <f>VLOOKUP(SSCF_Table1[[#This Row],[Value group ]],Value_Group_LOOKUP[#All],2,FALSE)</f>
        <v>$5,000 - $100,000</v>
      </c>
      <c r="O390" t="s">
        <v>7</v>
      </c>
      <c r="P390" s="2">
        <v>43008</v>
      </c>
    </row>
    <row r="391" spans="11:16" x14ac:dyDescent="0.35">
      <c r="K391">
        <v>390</v>
      </c>
      <c r="L391" s="5">
        <v>30658.32</v>
      </c>
      <c r="M391" t="s">
        <v>19</v>
      </c>
      <c r="N391" t="str">
        <f>VLOOKUP(SSCF_Table1[[#This Row],[Value group ]],Value_Group_LOOKUP[#All],2,FALSE)</f>
        <v>$5,000 - $100,000</v>
      </c>
      <c r="O391" t="s">
        <v>7</v>
      </c>
      <c r="P391" s="2">
        <v>43008</v>
      </c>
    </row>
    <row r="392" spans="11:16" x14ac:dyDescent="0.35">
      <c r="K392">
        <v>391</v>
      </c>
      <c r="L392" s="5">
        <v>170640</v>
      </c>
      <c r="M392" t="s">
        <v>18</v>
      </c>
      <c r="N392" t="str">
        <f>VLOOKUP(SSCF_Table1[[#This Row],[Value group ]],Value_Group_LOOKUP[#All],2,FALSE)</f>
        <v>$100,000 - $1 (M)</v>
      </c>
      <c r="O392" t="s">
        <v>7</v>
      </c>
      <c r="P392" s="2">
        <v>43008</v>
      </c>
    </row>
    <row r="393" spans="11:16" x14ac:dyDescent="0.35">
      <c r="K393">
        <v>392</v>
      </c>
      <c r="L393" s="5">
        <v>480000</v>
      </c>
      <c r="M393" t="s">
        <v>18</v>
      </c>
      <c r="N393" t="str">
        <f>VLOOKUP(SSCF_Table1[[#This Row],[Value group ]],Value_Group_LOOKUP[#All],2,FALSE)</f>
        <v>$100,000 - $1 (M)</v>
      </c>
      <c r="O393" t="s">
        <v>7</v>
      </c>
      <c r="P393" s="2">
        <v>43008</v>
      </c>
    </row>
    <row r="394" spans="11:16" x14ac:dyDescent="0.35">
      <c r="K394">
        <v>393</v>
      </c>
      <c r="L394" s="5">
        <v>24637.800000000003</v>
      </c>
      <c r="M394" t="s">
        <v>19</v>
      </c>
      <c r="N394" t="str">
        <f>VLOOKUP(SSCF_Table1[[#This Row],[Value group ]],Value_Group_LOOKUP[#All],2,FALSE)</f>
        <v>$5,000 - $100,000</v>
      </c>
      <c r="O394" t="s">
        <v>7</v>
      </c>
      <c r="P394" s="2">
        <v>43008</v>
      </c>
    </row>
    <row r="395" spans="11:16" x14ac:dyDescent="0.35">
      <c r="K395">
        <v>394</v>
      </c>
      <c r="L395" s="5">
        <v>40517.520000000004</v>
      </c>
      <c r="M395" t="s">
        <v>19</v>
      </c>
      <c r="N395" t="str">
        <f>VLOOKUP(SSCF_Table1[[#This Row],[Value group ]],Value_Group_LOOKUP[#All],2,FALSE)</f>
        <v>$5,000 - $100,000</v>
      </c>
      <c r="O395" t="s">
        <v>7</v>
      </c>
      <c r="P395" s="2">
        <v>43008</v>
      </c>
    </row>
    <row r="396" spans="11:16" x14ac:dyDescent="0.35">
      <c r="K396">
        <v>395</v>
      </c>
      <c r="L396" s="5">
        <v>52577</v>
      </c>
      <c r="M396" t="s">
        <v>19</v>
      </c>
      <c r="N396" t="str">
        <f>VLOOKUP(SSCF_Table1[[#This Row],[Value group ]],Value_Group_LOOKUP[#All],2,FALSE)</f>
        <v>$5,000 - $100,000</v>
      </c>
      <c r="O396" t="s">
        <v>7</v>
      </c>
      <c r="P396" s="2">
        <v>43008</v>
      </c>
    </row>
    <row r="397" spans="11:16" x14ac:dyDescent="0.35">
      <c r="K397">
        <v>396</v>
      </c>
      <c r="L397" s="5">
        <v>46200</v>
      </c>
      <c r="M397" t="s">
        <v>19</v>
      </c>
      <c r="N397" t="str">
        <f>VLOOKUP(SSCF_Table1[[#This Row],[Value group ]],Value_Group_LOOKUP[#All],2,FALSE)</f>
        <v>$5,000 - $100,000</v>
      </c>
      <c r="O397" t="s">
        <v>7</v>
      </c>
      <c r="P397" s="2">
        <v>43008</v>
      </c>
    </row>
    <row r="398" spans="11:16" x14ac:dyDescent="0.35">
      <c r="K398">
        <v>397</v>
      </c>
      <c r="L398" s="5">
        <v>125212</v>
      </c>
      <c r="M398" t="s">
        <v>18</v>
      </c>
      <c r="N398" t="str">
        <f>VLOOKUP(SSCF_Table1[[#This Row],[Value group ]],Value_Group_LOOKUP[#All],2,FALSE)</f>
        <v>$100,000 - $1 (M)</v>
      </c>
      <c r="O398" t="s">
        <v>7</v>
      </c>
      <c r="P398" s="2">
        <v>43008</v>
      </c>
    </row>
    <row r="399" spans="11:16" x14ac:dyDescent="0.35">
      <c r="K399">
        <v>398</v>
      </c>
      <c r="L399" s="5">
        <v>167752</v>
      </c>
      <c r="M399" t="s">
        <v>18</v>
      </c>
      <c r="N399" t="str">
        <f>VLOOKUP(SSCF_Table1[[#This Row],[Value group ]],Value_Group_LOOKUP[#All],2,FALSE)</f>
        <v>$100,000 - $1 (M)</v>
      </c>
      <c r="O399" t="s">
        <v>7</v>
      </c>
      <c r="P399" s="2">
        <v>43008</v>
      </c>
    </row>
    <row r="400" spans="11:16" x14ac:dyDescent="0.35">
      <c r="K400">
        <v>399</v>
      </c>
      <c r="L400" s="5">
        <v>10000</v>
      </c>
      <c r="M400" t="s">
        <v>19</v>
      </c>
      <c r="N400" t="str">
        <f>VLOOKUP(SSCF_Table1[[#This Row],[Value group ]],Value_Group_LOOKUP[#All],2,FALSE)</f>
        <v>$5,000 - $100,000</v>
      </c>
      <c r="O400" t="s">
        <v>7</v>
      </c>
      <c r="P400" s="2">
        <v>43008</v>
      </c>
    </row>
    <row r="401" spans="11:16" x14ac:dyDescent="0.35">
      <c r="K401">
        <v>400</v>
      </c>
      <c r="L401" s="5">
        <v>18672</v>
      </c>
      <c r="M401" t="s">
        <v>19</v>
      </c>
      <c r="N401" t="str">
        <f>VLOOKUP(SSCF_Table1[[#This Row],[Value group ]],Value_Group_LOOKUP[#All],2,FALSE)</f>
        <v>$5,000 - $100,000</v>
      </c>
      <c r="O401" t="s">
        <v>7</v>
      </c>
      <c r="P401" s="2">
        <v>43008</v>
      </c>
    </row>
    <row r="402" spans="11:16" x14ac:dyDescent="0.35">
      <c r="K402">
        <v>401</v>
      </c>
      <c r="L402" s="5">
        <v>15500</v>
      </c>
      <c r="M402" t="s">
        <v>19</v>
      </c>
      <c r="N402" t="str">
        <f>VLOOKUP(SSCF_Table1[[#This Row],[Value group ]],Value_Group_LOOKUP[#All],2,FALSE)</f>
        <v>$5,000 - $100,000</v>
      </c>
      <c r="O402" t="s">
        <v>7</v>
      </c>
      <c r="P402" s="2">
        <v>43008</v>
      </c>
    </row>
    <row r="403" spans="11:16" x14ac:dyDescent="0.35">
      <c r="K403">
        <v>402</v>
      </c>
      <c r="L403" s="5">
        <v>37896</v>
      </c>
      <c r="M403" t="s">
        <v>19</v>
      </c>
      <c r="N403" t="str">
        <f>VLOOKUP(SSCF_Table1[[#This Row],[Value group ]],Value_Group_LOOKUP[#All],2,FALSE)</f>
        <v>$5,000 - $100,000</v>
      </c>
      <c r="O403" t="s">
        <v>7</v>
      </c>
      <c r="P403" s="2">
        <v>43008</v>
      </c>
    </row>
    <row r="404" spans="11:16" x14ac:dyDescent="0.35">
      <c r="K404">
        <v>403</v>
      </c>
      <c r="L404" s="5">
        <v>47796</v>
      </c>
      <c r="M404" t="s">
        <v>19</v>
      </c>
      <c r="N404" t="str">
        <f>VLOOKUP(SSCF_Table1[[#This Row],[Value group ]],Value_Group_LOOKUP[#All],2,FALSE)</f>
        <v>$5,000 - $100,000</v>
      </c>
      <c r="O404" t="s">
        <v>7</v>
      </c>
      <c r="P404" s="2">
        <v>43008</v>
      </c>
    </row>
    <row r="405" spans="11:16" x14ac:dyDescent="0.35">
      <c r="K405">
        <v>404</v>
      </c>
      <c r="L405" s="5">
        <v>201600</v>
      </c>
      <c r="M405" t="s">
        <v>18</v>
      </c>
      <c r="N405" t="str">
        <f>VLOOKUP(SSCF_Table1[[#This Row],[Value group ]],Value_Group_LOOKUP[#All],2,FALSE)</f>
        <v>$100,000 - $1 (M)</v>
      </c>
      <c r="O405" t="s">
        <v>7</v>
      </c>
      <c r="P405" s="2">
        <v>43008</v>
      </c>
    </row>
    <row r="406" spans="11:16" x14ac:dyDescent="0.35">
      <c r="K406">
        <v>405</v>
      </c>
      <c r="L406" s="5">
        <v>65000</v>
      </c>
      <c r="M406" t="s">
        <v>19</v>
      </c>
      <c r="N406" t="str">
        <f>VLOOKUP(SSCF_Table1[[#This Row],[Value group ]],Value_Group_LOOKUP[#All],2,FALSE)</f>
        <v>$5,000 - $100,000</v>
      </c>
      <c r="O406" t="s">
        <v>7</v>
      </c>
      <c r="P406" s="2">
        <v>43008</v>
      </c>
    </row>
    <row r="407" spans="11:16" x14ac:dyDescent="0.35">
      <c r="K407">
        <v>406</v>
      </c>
      <c r="L407" s="5">
        <v>130000</v>
      </c>
      <c r="M407" t="s">
        <v>18</v>
      </c>
      <c r="N407" t="str">
        <f>VLOOKUP(SSCF_Table1[[#This Row],[Value group ]],Value_Group_LOOKUP[#All],2,FALSE)</f>
        <v>$100,000 - $1 (M)</v>
      </c>
      <c r="O407" t="s">
        <v>7</v>
      </c>
      <c r="P407" s="2">
        <v>43008</v>
      </c>
    </row>
    <row r="408" spans="11:16" x14ac:dyDescent="0.35">
      <c r="K408">
        <v>407</v>
      </c>
      <c r="L408" s="5">
        <v>56400</v>
      </c>
      <c r="M408" t="s">
        <v>19</v>
      </c>
      <c r="N408" t="str">
        <f>VLOOKUP(SSCF_Table1[[#This Row],[Value group ]],Value_Group_LOOKUP[#All],2,FALSE)</f>
        <v>$5,000 - $100,000</v>
      </c>
      <c r="O408" t="s">
        <v>7</v>
      </c>
      <c r="P408" s="2">
        <v>43008</v>
      </c>
    </row>
    <row r="409" spans="11:16" x14ac:dyDescent="0.35">
      <c r="K409">
        <v>408</v>
      </c>
      <c r="L409" s="5">
        <v>30000</v>
      </c>
      <c r="M409" t="s">
        <v>19</v>
      </c>
      <c r="N409" t="str">
        <f>VLOOKUP(SSCF_Table1[[#This Row],[Value group ]],Value_Group_LOOKUP[#All],2,FALSE)</f>
        <v>$5,000 - $100,000</v>
      </c>
      <c r="O409" t="s">
        <v>7</v>
      </c>
      <c r="P409" s="2">
        <v>43008</v>
      </c>
    </row>
    <row r="410" spans="11:16" x14ac:dyDescent="0.35">
      <c r="K410">
        <v>409</v>
      </c>
      <c r="L410" s="5">
        <v>7000</v>
      </c>
      <c r="M410" t="s">
        <v>19</v>
      </c>
      <c r="N410" t="str">
        <f>VLOOKUP(SSCF_Table1[[#This Row],[Value group ]],Value_Group_LOOKUP[#All],2,FALSE)</f>
        <v>$5,000 - $100,000</v>
      </c>
      <c r="O410" t="s">
        <v>7</v>
      </c>
      <c r="P410" s="2">
        <v>43008</v>
      </c>
    </row>
    <row r="411" spans="11:16" x14ac:dyDescent="0.35">
      <c r="K411">
        <v>410</v>
      </c>
      <c r="L411" s="5">
        <v>28050</v>
      </c>
      <c r="M411" t="s">
        <v>19</v>
      </c>
      <c r="N411" t="str">
        <f>VLOOKUP(SSCF_Table1[[#This Row],[Value group ]],Value_Group_LOOKUP[#All],2,FALSE)</f>
        <v>$5,000 - $100,000</v>
      </c>
      <c r="O411" t="s">
        <v>7</v>
      </c>
      <c r="P411" s="2">
        <v>43008</v>
      </c>
    </row>
    <row r="412" spans="11:16" x14ac:dyDescent="0.35">
      <c r="K412">
        <v>411</v>
      </c>
      <c r="L412" s="5">
        <v>34680</v>
      </c>
      <c r="M412" t="s">
        <v>19</v>
      </c>
      <c r="N412" t="str">
        <f>VLOOKUP(SSCF_Table1[[#This Row],[Value group ]],Value_Group_LOOKUP[#All],2,FALSE)</f>
        <v>$5,000 - $100,000</v>
      </c>
      <c r="O412" t="s">
        <v>7</v>
      </c>
      <c r="P412" s="2">
        <v>43008</v>
      </c>
    </row>
    <row r="413" spans="11:16" x14ac:dyDescent="0.35">
      <c r="K413">
        <v>412</v>
      </c>
      <c r="L413" s="5">
        <v>90480</v>
      </c>
      <c r="M413" t="s">
        <v>19</v>
      </c>
      <c r="N413" t="str">
        <f>VLOOKUP(SSCF_Table1[[#This Row],[Value group ]],Value_Group_LOOKUP[#All],2,FALSE)</f>
        <v>$5,000 - $100,000</v>
      </c>
      <c r="O413" t="s">
        <v>7</v>
      </c>
      <c r="P413" s="2">
        <v>43008</v>
      </c>
    </row>
    <row r="414" spans="11:16" x14ac:dyDescent="0.35">
      <c r="K414">
        <v>413</v>
      </c>
      <c r="L414" s="5">
        <v>131327.04000000001</v>
      </c>
      <c r="M414" t="s">
        <v>18</v>
      </c>
      <c r="N414" t="str">
        <f>VLOOKUP(SSCF_Table1[[#This Row],[Value group ]],Value_Group_LOOKUP[#All],2,FALSE)</f>
        <v>$100,000 - $1 (M)</v>
      </c>
      <c r="O414" t="s">
        <v>7</v>
      </c>
      <c r="P414" s="2">
        <v>43008</v>
      </c>
    </row>
    <row r="415" spans="11:16" x14ac:dyDescent="0.35">
      <c r="K415">
        <v>414</v>
      </c>
      <c r="L415" s="5">
        <v>174988</v>
      </c>
      <c r="M415" t="s">
        <v>18</v>
      </c>
      <c r="N415" t="str">
        <f>VLOOKUP(SSCF_Table1[[#This Row],[Value group ]],Value_Group_LOOKUP[#All],2,FALSE)</f>
        <v>$100,000 - $1 (M)</v>
      </c>
      <c r="O415" t="s">
        <v>7</v>
      </c>
      <c r="P415" s="2">
        <v>43008</v>
      </c>
    </row>
    <row r="416" spans="11:16" x14ac:dyDescent="0.35">
      <c r="K416">
        <v>415</v>
      </c>
      <c r="L416" s="5">
        <v>80000</v>
      </c>
      <c r="M416" t="s">
        <v>19</v>
      </c>
      <c r="N416" t="str">
        <f>VLOOKUP(SSCF_Table1[[#This Row],[Value group ]],Value_Group_LOOKUP[#All],2,FALSE)</f>
        <v>$5,000 - $100,000</v>
      </c>
      <c r="O416" t="s">
        <v>7</v>
      </c>
      <c r="P416" s="2">
        <v>43008</v>
      </c>
    </row>
    <row r="417" spans="11:16" x14ac:dyDescent="0.35">
      <c r="K417">
        <v>416</v>
      </c>
      <c r="L417" s="5">
        <v>85000</v>
      </c>
      <c r="M417" t="s">
        <v>19</v>
      </c>
      <c r="N417" t="str">
        <f>VLOOKUP(SSCF_Table1[[#This Row],[Value group ]],Value_Group_LOOKUP[#All],2,FALSE)</f>
        <v>$5,000 - $100,000</v>
      </c>
      <c r="O417" t="s">
        <v>7</v>
      </c>
      <c r="P417" s="2">
        <v>43008</v>
      </c>
    </row>
    <row r="418" spans="11:16" x14ac:dyDescent="0.35">
      <c r="K418">
        <v>417</v>
      </c>
      <c r="L418" s="5">
        <v>189000</v>
      </c>
      <c r="M418" t="s">
        <v>18</v>
      </c>
      <c r="N418" t="str">
        <f>VLOOKUP(SSCF_Table1[[#This Row],[Value group ]],Value_Group_LOOKUP[#All],2,FALSE)</f>
        <v>$100,000 - $1 (M)</v>
      </c>
      <c r="O418" t="s">
        <v>7</v>
      </c>
      <c r="P418" s="2">
        <v>43008</v>
      </c>
    </row>
    <row r="419" spans="11:16" x14ac:dyDescent="0.35">
      <c r="K419">
        <v>418</v>
      </c>
      <c r="L419" s="5">
        <v>120000</v>
      </c>
      <c r="M419" t="s">
        <v>18</v>
      </c>
      <c r="N419" t="str">
        <f>VLOOKUP(SSCF_Table1[[#This Row],[Value group ]],Value_Group_LOOKUP[#All],2,FALSE)</f>
        <v>$100,000 - $1 (M)</v>
      </c>
      <c r="O419" t="s">
        <v>7</v>
      </c>
      <c r="P419" s="2">
        <v>43008</v>
      </c>
    </row>
    <row r="420" spans="11:16" x14ac:dyDescent="0.35">
      <c r="K420">
        <v>419</v>
      </c>
      <c r="L420" s="5">
        <v>100000</v>
      </c>
      <c r="M420" t="s">
        <v>19</v>
      </c>
      <c r="N420" t="str">
        <f>VLOOKUP(SSCF_Table1[[#This Row],[Value group ]],Value_Group_LOOKUP[#All],2,FALSE)</f>
        <v>$5,000 - $100,000</v>
      </c>
      <c r="O420" t="s">
        <v>7</v>
      </c>
      <c r="P420" s="2">
        <v>43008</v>
      </c>
    </row>
    <row r="421" spans="11:16" x14ac:dyDescent="0.35">
      <c r="K421">
        <v>420</v>
      </c>
      <c r="L421" s="5">
        <v>72000</v>
      </c>
      <c r="M421" t="s">
        <v>19</v>
      </c>
      <c r="N421" t="str">
        <f>VLOOKUP(SSCF_Table1[[#This Row],[Value group ]],Value_Group_LOOKUP[#All],2,FALSE)</f>
        <v>$5,000 - $100,000</v>
      </c>
      <c r="O421" t="s">
        <v>7</v>
      </c>
      <c r="P421" s="2">
        <v>43008</v>
      </c>
    </row>
    <row r="422" spans="11:16" x14ac:dyDescent="0.35">
      <c r="K422">
        <v>421</v>
      </c>
      <c r="L422" s="5">
        <v>200000</v>
      </c>
      <c r="M422" t="s">
        <v>18</v>
      </c>
      <c r="N422" t="str">
        <f>VLOOKUP(SSCF_Table1[[#This Row],[Value group ]],Value_Group_LOOKUP[#All],2,FALSE)</f>
        <v>$100,000 - $1 (M)</v>
      </c>
      <c r="O422" t="s">
        <v>7</v>
      </c>
      <c r="P422" s="2">
        <v>43008</v>
      </c>
    </row>
    <row r="423" spans="11:16" x14ac:dyDescent="0.35">
      <c r="K423">
        <v>422</v>
      </c>
      <c r="L423" s="5">
        <v>300000</v>
      </c>
      <c r="M423" t="s">
        <v>18</v>
      </c>
      <c r="N423" t="str">
        <f>VLOOKUP(SSCF_Table1[[#This Row],[Value group ]],Value_Group_LOOKUP[#All],2,FALSE)</f>
        <v>$100,000 - $1 (M)</v>
      </c>
      <c r="O423" t="s">
        <v>7</v>
      </c>
      <c r="P423" s="2">
        <v>43008</v>
      </c>
    </row>
    <row r="424" spans="11:16" x14ac:dyDescent="0.35">
      <c r="K424">
        <v>423</v>
      </c>
      <c r="M424" t="s">
        <v>20</v>
      </c>
      <c r="N424" t="str">
        <f>VLOOKUP(SSCF_Table1[[#This Row],[Value group ]],Value_Group_LOOKUP[#All],2,FALSE)</f>
        <v>$0 - $5000</v>
      </c>
      <c r="O424"/>
      <c r="P424" s="2">
        <v>43008</v>
      </c>
    </row>
    <row r="425" spans="11:16" x14ac:dyDescent="0.35">
      <c r="K425">
        <v>424</v>
      </c>
      <c r="L425" s="5">
        <v>15000000</v>
      </c>
      <c r="M425" t="s">
        <v>15</v>
      </c>
      <c r="N425" t="str">
        <f>VLOOKUP(SSCF_Table1[[#This Row],[Value group ]],Value_Group_LOOKUP[#All],2,FALSE)</f>
        <v>$10 (M) -$100 (M)</v>
      </c>
      <c r="O425" t="s">
        <v>7</v>
      </c>
      <c r="P425" s="2">
        <v>43008</v>
      </c>
    </row>
    <row r="426" spans="11:16" x14ac:dyDescent="0.35">
      <c r="K426">
        <v>425</v>
      </c>
      <c r="L426" s="5">
        <v>4700000</v>
      </c>
      <c r="M426" t="s">
        <v>17</v>
      </c>
      <c r="N426" t="str">
        <f>VLOOKUP(SSCF_Table1[[#This Row],[Value group ]],Value_Group_LOOKUP[#All],2,FALSE)</f>
        <v>$1 (M)-$10 (M)</v>
      </c>
      <c r="O426" t="s">
        <v>7</v>
      </c>
      <c r="P426" s="2">
        <v>43008</v>
      </c>
    </row>
    <row r="427" spans="11:16" x14ac:dyDescent="0.35">
      <c r="K427">
        <v>426</v>
      </c>
      <c r="L427" s="5">
        <v>3900000</v>
      </c>
      <c r="M427" t="s">
        <v>17</v>
      </c>
      <c r="N427" t="str">
        <f>VLOOKUP(SSCF_Table1[[#This Row],[Value group ]],Value_Group_LOOKUP[#All],2,FALSE)</f>
        <v>$1 (M)-$10 (M)</v>
      </c>
      <c r="O427" t="s">
        <v>7</v>
      </c>
      <c r="P427" s="2">
        <v>43008</v>
      </c>
    </row>
    <row r="428" spans="11:16" x14ac:dyDescent="0.35">
      <c r="K428">
        <v>427</v>
      </c>
      <c r="L428" s="5">
        <v>4000000</v>
      </c>
      <c r="M428" t="s">
        <v>17</v>
      </c>
      <c r="N428" t="str">
        <f>VLOOKUP(SSCF_Table1[[#This Row],[Value group ]],Value_Group_LOOKUP[#All],2,FALSE)</f>
        <v>$1 (M)-$10 (M)</v>
      </c>
      <c r="O428" t="s">
        <v>7</v>
      </c>
      <c r="P428" s="2">
        <v>43008</v>
      </c>
    </row>
    <row r="429" spans="11:16" x14ac:dyDescent="0.35">
      <c r="K429">
        <v>428</v>
      </c>
      <c r="L429" s="5">
        <v>500000</v>
      </c>
      <c r="M429" t="s">
        <v>18</v>
      </c>
      <c r="N429" t="str">
        <f>VLOOKUP(SSCF_Table1[[#This Row],[Value group ]],Value_Group_LOOKUP[#All],2,FALSE)</f>
        <v>$100,000 - $1 (M)</v>
      </c>
      <c r="O429" t="s">
        <v>7</v>
      </c>
      <c r="P429" s="2">
        <v>43008</v>
      </c>
    </row>
    <row r="430" spans="11:16" x14ac:dyDescent="0.35">
      <c r="K430">
        <v>429</v>
      </c>
      <c r="M430" t="s">
        <v>20</v>
      </c>
      <c r="N430" t="str">
        <f>VLOOKUP(SSCF_Table1[[#This Row],[Value group ]],Value_Group_LOOKUP[#All],2,FALSE)</f>
        <v>$0 - $5000</v>
      </c>
      <c r="O430" t="s">
        <v>8</v>
      </c>
      <c r="P430" s="2">
        <v>43008</v>
      </c>
    </row>
    <row r="431" spans="11:16" x14ac:dyDescent="0.35">
      <c r="K431">
        <v>430</v>
      </c>
      <c r="L431" s="5">
        <v>6000000</v>
      </c>
      <c r="M431" t="s">
        <v>17</v>
      </c>
      <c r="N431" t="str">
        <f>VLOOKUP(SSCF_Table1[[#This Row],[Value group ]],Value_Group_LOOKUP[#All],2,FALSE)</f>
        <v>$1 (M)-$10 (M)</v>
      </c>
      <c r="O431" t="s">
        <v>7</v>
      </c>
      <c r="P431" s="2">
        <v>43008</v>
      </c>
    </row>
    <row r="432" spans="11:16" x14ac:dyDescent="0.35">
      <c r="K432">
        <v>431</v>
      </c>
      <c r="L432" s="5">
        <v>7500000</v>
      </c>
      <c r="M432" t="s">
        <v>17</v>
      </c>
      <c r="N432" t="str">
        <f>VLOOKUP(SSCF_Table1[[#This Row],[Value group ]],Value_Group_LOOKUP[#All],2,FALSE)</f>
        <v>$1 (M)-$10 (M)</v>
      </c>
      <c r="O432" t="s">
        <v>7</v>
      </c>
      <c r="P432" s="2">
        <v>43008</v>
      </c>
    </row>
    <row r="433" spans="11:16" x14ac:dyDescent="0.35">
      <c r="K433">
        <v>432</v>
      </c>
      <c r="L433" s="5">
        <v>0</v>
      </c>
      <c r="M433" t="s">
        <v>20</v>
      </c>
      <c r="N433" t="str">
        <f>VLOOKUP(SSCF_Table1[[#This Row],[Value group ]],Value_Group_LOOKUP[#All],2,FALSE)</f>
        <v>$0 - $5000</v>
      </c>
      <c r="O433" t="s">
        <v>7</v>
      </c>
      <c r="P433" s="2">
        <v>43008</v>
      </c>
    </row>
    <row r="434" spans="11:16" x14ac:dyDescent="0.35">
      <c r="K434">
        <v>433</v>
      </c>
      <c r="L434" s="5">
        <v>1905000</v>
      </c>
      <c r="M434" t="s">
        <v>17</v>
      </c>
      <c r="N434" t="str">
        <f>VLOOKUP(SSCF_Table1[[#This Row],[Value group ]],Value_Group_LOOKUP[#All],2,FALSE)</f>
        <v>$1 (M)-$10 (M)</v>
      </c>
      <c r="O434" t="s">
        <v>7</v>
      </c>
      <c r="P434" s="2">
        <v>43008</v>
      </c>
    </row>
    <row r="435" spans="11:16" x14ac:dyDescent="0.35">
      <c r="K435">
        <v>434</v>
      </c>
      <c r="L435" s="5">
        <v>12052.92</v>
      </c>
      <c r="M435" t="s">
        <v>19</v>
      </c>
      <c r="N435" t="str">
        <f>VLOOKUP(SSCF_Table1[[#This Row],[Value group ]],Value_Group_LOOKUP[#All],2,FALSE)</f>
        <v>$5,000 - $100,000</v>
      </c>
      <c r="O435" t="s">
        <v>7</v>
      </c>
      <c r="P435" s="2">
        <v>43008</v>
      </c>
    </row>
    <row r="436" spans="11:16" x14ac:dyDescent="0.35">
      <c r="K436">
        <v>435</v>
      </c>
      <c r="L436" s="5">
        <v>26808</v>
      </c>
      <c r="M436" t="s">
        <v>19</v>
      </c>
      <c r="N436" t="str">
        <f>VLOOKUP(SSCF_Table1[[#This Row],[Value group ]],Value_Group_LOOKUP[#All],2,FALSE)</f>
        <v>$5,000 - $100,000</v>
      </c>
      <c r="O436" t="s">
        <v>7</v>
      </c>
      <c r="P436" s="2">
        <v>43008</v>
      </c>
    </row>
    <row r="437" spans="11:16" x14ac:dyDescent="0.35">
      <c r="K437">
        <v>436</v>
      </c>
      <c r="L437" s="5">
        <v>10000000</v>
      </c>
      <c r="M437" t="s">
        <v>17</v>
      </c>
      <c r="N437" t="str">
        <f>VLOOKUP(SSCF_Table1[[#This Row],[Value group ]],Value_Group_LOOKUP[#All],2,FALSE)</f>
        <v>$1 (M)-$10 (M)</v>
      </c>
      <c r="O437" t="s">
        <v>8</v>
      </c>
      <c r="P437" s="2">
        <v>43008</v>
      </c>
    </row>
    <row r="438" spans="11:16" x14ac:dyDescent="0.35">
      <c r="K438">
        <v>437</v>
      </c>
      <c r="L438" s="5">
        <v>350000</v>
      </c>
      <c r="M438" t="s">
        <v>18</v>
      </c>
      <c r="N438" t="str">
        <f>VLOOKUP(SSCF_Table1[[#This Row],[Value group ]],Value_Group_LOOKUP[#All],2,FALSE)</f>
        <v>$100,000 - $1 (M)</v>
      </c>
      <c r="O438" t="s">
        <v>7</v>
      </c>
      <c r="P438" s="2">
        <v>43008</v>
      </c>
    </row>
    <row r="439" spans="11:16" x14ac:dyDescent="0.35">
      <c r="K439">
        <v>438</v>
      </c>
      <c r="L439" s="5">
        <v>17000000</v>
      </c>
      <c r="M439" t="s">
        <v>15</v>
      </c>
      <c r="N439" t="str">
        <f>VLOOKUP(SSCF_Table1[[#This Row],[Value group ]],Value_Group_LOOKUP[#All],2,FALSE)</f>
        <v>$10 (M) -$100 (M)</v>
      </c>
      <c r="O439" t="s">
        <v>7</v>
      </c>
      <c r="P439" s="2">
        <v>43008</v>
      </c>
    </row>
    <row r="440" spans="11:16" x14ac:dyDescent="0.35">
      <c r="K440">
        <v>439</v>
      </c>
      <c r="L440" s="5">
        <v>10800000</v>
      </c>
      <c r="M440" t="s">
        <v>15</v>
      </c>
      <c r="N440" t="str">
        <f>VLOOKUP(SSCF_Table1[[#This Row],[Value group ]],Value_Group_LOOKUP[#All],2,FALSE)</f>
        <v>$10 (M) -$100 (M)</v>
      </c>
      <c r="O440" t="s">
        <v>7</v>
      </c>
      <c r="P440" s="2">
        <v>43008</v>
      </c>
    </row>
    <row r="441" spans="11:16" x14ac:dyDescent="0.35">
      <c r="K441">
        <v>440</v>
      </c>
      <c r="L441" s="5">
        <v>6000000</v>
      </c>
      <c r="M441" t="s">
        <v>17</v>
      </c>
      <c r="N441" t="str">
        <f>VLOOKUP(SSCF_Table1[[#This Row],[Value group ]],Value_Group_LOOKUP[#All],2,FALSE)</f>
        <v>$1 (M)-$10 (M)</v>
      </c>
      <c r="O441" t="s">
        <v>7</v>
      </c>
      <c r="P441" s="2">
        <v>43008</v>
      </c>
    </row>
    <row r="442" spans="11:16" x14ac:dyDescent="0.35">
      <c r="K442">
        <v>441</v>
      </c>
      <c r="L442" s="5">
        <v>46000000</v>
      </c>
      <c r="M442" t="s">
        <v>15</v>
      </c>
      <c r="N442" t="str">
        <f>VLOOKUP(SSCF_Table1[[#This Row],[Value group ]],Value_Group_LOOKUP[#All],2,FALSE)</f>
        <v>$10 (M) -$100 (M)</v>
      </c>
      <c r="O442" t="s">
        <v>7</v>
      </c>
      <c r="P442" s="2">
        <v>43008</v>
      </c>
    </row>
    <row r="443" spans="11:16" x14ac:dyDescent="0.35">
      <c r="K443">
        <v>442</v>
      </c>
      <c r="L443" s="5">
        <v>2500000</v>
      </c>
      <c r="M443" t="s">
        <v>17</v>
      </c>
      <c r="N443" t="str">
        <f>VLOOKUP(SSCF_Table1[[#This Row],[Value group ]],Value_Group_LOOKUP[#All],2,FALSE)</f>
        <v>$1 (M)-$10 (M)</v>
      </c>
      <c r="O443" t="s">
        <v>7</v>
      </c>
      <c r="P443" s="2">
        <v>43008</v>
      </c>
    </row>
    <row r="444" spans="11:16" x14ac:dyDescent="0.35">
      <c r="K444">
        <v>443</v>
      </c>
      <c r="L444" s="5">
        <v>2000000</v>
      </c>
      <c r="M444" t="s">
        <v>17</v>
      </c>
      <c r="N444" t="str">
        <f>VLOOKUP(SSCF_Table1[[#This Row],[Value group ]],Value_Group_LOOKUP[#All],2,FALSE)</f>
        <v>$1 (M)-$10 (M)</v>
      </c>
      <c r="O444" t="s">
        <v>7</v>
      </c>
      <c r="P444" s="2">
        <v>43008</v>
      </c>
    </row>
    <row r="445" spans="11:16" x14ac:dyDescent="0.35">
      <c r="K445">
        <v>444</v>
      </c>
      <c r="L445" s="5">
        <v>80400000</v>
      </c>
      <c r="M445" t="s">
        <v>15</v>
      </c>
      <c r="N445" t="str">
        <f>VLOOKUP(SSCF_Table1[[#This Row],[Value group ]],Value_Group_LOOKUP[#All],2,FALSE)</f>
        <v>$10 (M) -$100 (M)</v>
      </c>
      <c r="O445" t="s">
        <v>8</v>
      </c>
      <c r="P445" s="2">
        <v>43008</v>
      </c>
    </row>
    <row r="446" spans="11:16" x14ac:dyDescent="0.35">
      <c r="K446">
        <v>445</v>
      </c>
      <c r="L446" s="5">
        <v>33700000</v>
      </c>
      <c r="M446" t="s">
        <v>15</v>
      </c>
      <c r="N446" t="str">
        <f>VLOOKUP(SSCF_Table1[[#This Row],[Value group ]],Value_Group_LOOKUP[#All],2,FALSE)</f>
        <v>$10 (M) -$100 (M)</v>
      </c>
      <c r="O446" t="s">
        <v>7</v>
      </c>
      <c r="P446" s="2">
        <v>43008</v>
      </c>
    </row>
    <row r="447" spans="11:16" x14ac:dyDescent="0.35">
      <c r="K447">
        <v>446</v>
      </c>
      <c r="L447" s="5">
        <v>99608374</v>
      </c>
      <c r="M447" t="s">
        <v>15</v>
      </c>
      <c r="N447" t="str">
        <f>VLOOKUP(SSCF_Table1[[#This Row],[Value group ]],Value_Group_LOOKUP[#All],2,FALSE)</f>
        <v>$10 (M) -$100 (M)</v>
      </c>
      <c r="O447" t="s">
        <v>7</v>
      </c>
      <c r="P447" s="2">
        <v>43008</v>
      </c>
    </row>
    <row r="448" spans="11:16" x14ac:dyDescent="0.35">
      <c r="K448">
        <v>447</v>
      </c>
      <c r="L448" s="5">
        <v>2940850</v>
      </c>
      <c r="M448" t="s">
        <v>17</v>
      </c>
      <c r="N448" t="str">
        <f>VLOOKUP(SSCF_Table1[[#This Row],[Value group ]],Value_Group_LOOKUP[#All],2,FALSE)</f>
        <v>$1 (M)-$10 (M)</v>
      </c>
      <c r="O448" t="s">
        <v>7</v>
      </c>
      <c r="P448" s="2">
        <v>43008</v>
      </c>
    </row>
    <row r="449" spans="11:16" x14ac:dyDescent="0.35">
      <c r="K449">
        <v>448</v>
      </c>
      <c r="L449" s="5">
        <v>1768671</v>
      </c>
      <c r="M449" t="s">
        <v>17</v>
      </c>
      <c r="N449" t="str">
        <f>VLOOKUP(SSCF_Table1[[#This Row],[Value group ]],Value_Group_LOOKUP[#All],2,FALSE)</f>
        <v>$1 (M)-$10 (M)</v>
      </c>
      <c r="O449" t="s">
        <v>7</v>
      </c>
      <c r="P449" s="2">
        <v>43008</v>
      </c>
    </row>
    <row r="450" spans="11:16" x14ac:dyDescent="0.35">
      <c r="K450">
        <v>449</v>
      </c>
      <c r="L450" s="5">
        <v>265713247</v>
      </c>
      <c r="M450" t="s">
        <v>16</v>
      </c>
      <c r="N450" t="str">
        <f>VLOOKUP(SSCF_Table1[[#This Row],[Value group ]],Value_Group_LOOKUP[#All],2,FALSE)</f>
        <v>$100 (M) -$1,100 (M)</v>
      </c>
      <c r="O450"/>
      <c r="P450" s="2">
        <v>43008</v>
      </c>
    </row>
    <row r="451" spans="11:16" x14ac:dyDescent="0.35">
      <c r="K451">
        <v>450</v>
      </c>
      <c r="L451" s="5">
        <v>1285531</v>
      </c>
      <c r="M451" t="s">
        <v>17</v>
      </c>
      <c r="N451" t="str">
        <f>VLOOKUP(SSCF_Table1[[#This Row],[Value group ]],Value_Group_LOOKUP[#All],2,FALSE)</f>
        <v>$1 (M)-$10 (M)</v>
      </c>
      <c r="O451" t="s">
        <v>8</v>
      </c>
      <c r="P451" s="2">
        <v>43008</v>
      </c>
    </row>
    <row r="452" spans="11:16" x14ac:dyDescent="0.35">
      <c r="K452">
        <v>451</v>
      </c>
      <c r="L452" s="5">
        <v>4006186</v>
      </c>
      <c r="M452" t="s">
        <v>17</v>
      </c>
      <c r="N452" t="str">
        <f>VLOOKUP(SSCF_Table1[[#This Row],[Value group ]],Value_Group_LOOKUP[#All],2,FALSE)</f>
        <v>$1 (M)-$10 (M)</v>
      </c>
      <c r="O452"/>
      <c r="P452" s="2">
        <v>43008</v>
      </c>
    </row>
    <row r="453" spans="11:16" x14ac:dyDescent="0.35">
      <c r="K453">
        <v>452</v>
      </c>
      <c r="L453" s="5">
        <v>350000</v>
      </c>
      <c r="M453" t="s">
        <v>18</v>
      </c>
      <c r="N453" t="str">
        <f>VLOOKUP(SSCF_Table1[[#This Row],[Value group ]],Value_Group_LOOKUP[#All],2,FALSE)</f>
        <v>$100,000 - $1 (M)</v>
      </c>
      <c r="O453"/>
      <c r="P453" s="2">
        <v>43008</v>
      </c>
    </row>
    <row r="454" spans="11:16" x14ac:dyDescent="0.35">
      <c r="K454">
        <v>453</v>
      </c>
      <c r="L454" s="5">
        <v>1297944</v>
      </c>
      <c r="M454" t="s">
        <v>17</v>
      </c>
      <c r="N454" t="str">
        <f>VLOOKUP(SSCF_Table1[[#This Row],[Value group ]],Value_Group_LOOKUP[#All],2,FALSE)</f>
        <v>$1 (M)-$10 (M)</v>
      </c>
      <c r="O454"/>
      <c r="P454" s="2">
        <v>43008</v>
      </c>
    </row>
    <row r="455" spans="11:16" x14ac:dyDescent="0.35">
      <c r="K455">
        <v>454</v>
      </c>
      <c r="L455" s="5">
        <v>6600000</v>
      </c>
      <c r="M455" t="s">
        <v>17</v>
      </c>
      <c r="N455" t="str">
        <f>VLOOKUP(SSCF_Table1[[#This Row],[Value group ]],Value_Group_LOOKUP[#All],2,FALSE)</f>
        <v>$1 (M)-$10 (M)</v>
      </c>
      <c r="O455"/>
      <c r="P455" s="2">
        <v>43008</v>
      </c>
    </row>
    <row r="456" spans="11:16" x14ac:dyDescent="0.35">
      <c r="K456">
        <v>455</v>
      </c>
      <c r="L456" s="5">
        <v>10000000</v>
      </c>
      <c r="M456" t="s">
        <v>17</v>
      </c>
      <c r="N456" t="str">
        <f>VLOOKUP(SSCF_Table1[[#This Row],[Value group ]],Value_Group_LOOKUP[#All],2,FALSE)</f>
        <v>$1 (M)-$10 (M)</v>
      </c>
      <c r="O456" t="s">
        <v>7</v>
      </c>
      <c r="P456" s="2">
        <v>43008</v>
      </c>
    </row>
    <row r="457" spans="11:16" x14ac:dyDescent="0.35">
      <c r="K457">
        <v>456</v>
      </c>
      <c r="L457" s="5">
        <v>137134</v>
      </c>
      <c r="M457" t="s">
        <v>18</v>
      </c>
      <c r="N457" t="str">
        <f>VLOOKUP(SSCF_Table1[[#This Row],[Value group ]],Value_Group_LOOKUP[#All],2,FALSE)</f>
        <v>$100,000 - $1 (M)</v>
      </c>
      <c r="O457" t="s">
        <v>8</v>
      </c>
      <c r="P457" s="2">
        <v>43008</v>
      </c>
    </row>
    <row r="458" spans="11:16" x14ac:dyDescent="0.35">
      <c r="K458">
        <v>457</v>
      </c>
      <c r="L458" s="5">
        <v>14437056.340000002</v>
      </c>
      <c r="M458" t="s">
        <v>15</v>
      </c>
      <c r="N458" t="str">
        <f>VLOOKUP(SSCF_Table1[[#This Row],[Value group ]],Value_Group_LOOKUP[#All],2,FALSE)</f>
        <v>$10 (M) -$100 (M)</v>
      </c>
      <c r="O458" t="s">
        <v>7</v>
      </c>
      <c r="P458" s="2">
        <v>43008</v>
      </c>
    </row>
    <row r="459" spans="11:16" x14ac:dyDescent="0.35">
      <c r="K459">
        <v>458</v>
      </c>
      <c r="L459" s="5">
        <v>314500000</v>
      </c>
      <c r="M459" t="s">
        <v>16</v>
      </c>
      <c r="N459" t="str">
        <f>VLOOKUP(SSCF_Table1[[#This Row],[Value group ]],Value_Group_LOOKUP[#All],2,FALSE)</f>
        <v>$100 (M) -$1,100 (M)</v>
      </c>
      <c r="O459" t="s">
        <v>7</v>
      </c>
      <c r="P459" s="2">
        <v>43008</v>
      </c>
    </row>
    <row r="460" spans="11:16" x14ac:dyDescent="0.35">
      <c r="K460">
        <v>459</v>
      </c>
      <c r="L460" s="5">
        <v>37700000</v>
      </c>
      <c r="M460" t="s">
        <v>15</v>
      </c>
      <c r="N460" t="str">
        <f>VLOOKUP(SSCF_Table1[[#This Row],[Value group ]],Value_Group_LOOKUP[#All],2,FALSE)</f>
        <v>$10 (M) -$100 (M)</v>
      </c>
      <c r="O460" t="s">
        <v>7</v>
      </c>
      <c r="P460" s="2">
        <v>43008</v>
      </c>
    </row>
    <row r="461" spans="11:16" x14ac:dyDescent="0.35">
      <c r="K461">
        <v>460</v>
      </c>
      <c r="L461" s="5">
        <v>299000000</v>
      </c>
      <c r="M461" t="s">
        <v>16</v>
      </c>
      <c r="N461" t="str">
        <f>VLOOKUP(SSCF_Table1[[#This Row],[Value group ]],Value_Group_LOOKUP[#All],2,FALSE)</f>
        <v>$100 (M) -$1,100 (M)</v>
      </c>
      <c r="O461" t="s">
        <v>7</v>
      </c>
      <c r="P461" s="2">
        <v>43008</v>
      </c>
    </row>
    <row r="462" spans="11:16" x14ac:dyDescent="0.35">
      <c r="K462">
        <v>461</v>
      </c>
      <c r="L462" s="5">
        <v>122000000</v>
      </c>
      <c r="M462" t="s">
        <v>16</v>
      </c>
      <c r="N462" t="str">
        <f>VLOOKUP(SSCF_Table1[[#This Row],[Value group ]],Value_Group_LOOKUP[#All],2,FALSE)</f>
        <v>$100 (M) -$1,100 (M)</v>
      </c>
      <c r="O462" t="s">
        <v>7</v>
      </c>
      <c r="P462" s="2">
        <v>43008</v>
      </c>
    </row>
    <row r="463" spans="11:16" x14ac:dyDescent="0.35">
      <c r="K463">
        <v>462</v>
      </c>
      <c r="L463" s="5">
        <v>49000000</v>
      </c>
      <c r="M463" t="s">
        <v>15</v>
      </c>
      <c r="N463" t="str">
        <f>VLOOKUP(SSCF_Table1[[#This Row],[Value group ]],Value_Group_LOOKUP[#All],2,FALSE)</f>
        <v>$10 (M) -$100 (M)</v>
      </c>
      <c r="O463" t="s">
        <v>7</v>
      </c>
      <c r="P463" s="2">
        <v>43008</v>
      </c>
    </row>
    <row r="464" spans="11:16" x14ac:dyDescent="0.35">
      <c r="K464">
        <v>463</v>
      </c>
      <c r="L464" s="5">
        <v>359000000</v>
      </c>
      <c r="M464" t="s">
        <v>16</v>
      </c>
      <c r="N464" t="str">
        <f>VLOOKUP(SSCF_Table1[[#This Row],[Value group ]],Value_Group_LOOKUP[#All],2,FALSE)</f>
        <v>$100 (M) -$1,100 (M)</v>
      </c>
      <c r="O464" t="s">
        <v>7</v>
      </c>
      <c r="P464" s="2">
        <v>43008</v>
      </c>
    </row>
    <row r="465" spans="11:16" x14ac:dyDescent="0.35">
      <c r="K465">
        <v>464</v>
      </c>
      <c r="L465" s="5">
        <v>841000000</v>
      </c>
      <c r="M465" t="s">
        <v>16</v>
      </c>
      <c r="N465" t="str">
        <f>VLOOKUP(SSCF_Table1[[#This Row],[Value group ]],Value_Group_LOOKUP[#All],2,FALSE)</f>
        <v>$100 (M) -$1,100 (M)</v>
      </c>
      <c r="O465" t="s">
        <v>7</v>
      </c>
      <c r="P465" s="2">
        <v>43008</v>
      </c>
    </row>
    <row r="466" spans="11:16" x14ac:dyDescent="0.35">
      <c r="K466">
        <v>465</v>
      </c>
      <c r="L466" s="5">
        <v>90000000</v>
      </c>
      <c r="M466" t="s">
        <v>15</v>
      </c>
      <c r="N466" t="str">
        <f>VLOOKUP(SSCF_Table1[[#This Row],[Value group ]],Value_Group_LOOKUP[#All],2,FALSE)</f>
        <v>$10 (M) -$100 (M)</v>
      </c>
      <c r="O466" t="s">
        <v>8</v>
      </c>
      <c r="P466" s="2">
        <v>43008</v>
      </c>
    </row>
    <row r="467" spans="11:16" x14ac:dyDescent="0.35">
      <c r="K467">
        <v>466</v>
      </c>
      <c r="M467" t="s">
        <v>20</v>
      </c>
      <c r="N467" t="str">
        <f>VLOOKUP(SSCF_Table1[[#This Row],[Value group ]],Value_Group_LOOKUP[#All],2,FALSE)</f>
        <v>$0 - $5000</v>
      </c>
      <c r="O467"/>
      <c r="P467" s="2">
        <v>43008</v>
      </c>
    </row>
    <row r="468" spans="11:16" x14ac:dyDescent="0.35">
      <c r="K468">
        <v>467</v>
      </c>
      <c r="L468" s="5">
        <v>58200000</v>
      </c>
      <c r="M468" t="s">
        <v>15</v>
      </c>
      <c r="N468" t="str">
        <f>VLOOKUP(SSCF_Table1[[#This Row],[Value group ]],Value_Group_LOOKUP[#All],2,FALSE)</f>
        <v>$10 (M) -$100 (M)</v>
      </c>
      <c r="O468" t="s">
        <v>7</v>
      </c>
      <c r="P468" s="2">
        <v>43190</v>
      </c>
    </row>
    <row r="469" spans="11:16" x14ac:dyDescent="0.35">
      <c r="K469">
        <v>468</v>
      </c>
      <c r="L469" s="5">
        <v>75058000</v>
      </c>
      <c r="M469" t="s">
        <v>15</v>
      </c>
      <c r="N469" t="str">
        <f>VLOOKUP(SSCF_Table1[[#This Row],[Value group ]],Value_Group_LOOKUP[#All],2,FALSE)</f>
        <v>$10 (M) -$100 (M)</v>
      </c>
      <c r="O469" t="s">
        <v>7</v>
      </c>
      <c r="P469" s="2">
        <v>43190</v>
      </c>
    </row>
    <row r="470" spans="11:16" x14ac:dyDescent="0.35">
      <c r="K470">
        <v>469</v>
      </c>
      <c r="L470" s="5">
        <v>140000000</v>
      </c>
      <c r="M470" t="s">
        <v>16</v>
      </c>
      <c r="N470" t="str">
        <f>VLOOKUP(SSCF_Table1[[#This Row],[Value group ]],Value_Group_LOOKUP[#All],2,FALSE)</f>
        <v>$100 (M) -$1,100 (M)</v>
      </c>
      <c r="O470" t="s">
        <v>7</v>
      </c>
      <c r="P470" s="2">
        <v>43190</v>
      </c>
    </row>
    <row r="471" spans="11:16" x14ac:dyDescent="0.35">
      <c r="K471">
        <v>470</v>
      </c>
      <c r="L471" s="5">
        <v>82000000</v>
      </c>
      <c r="M471" t="s">
        <v>15</v>
      </c>
      <c r="N471" t="str">
        <f>VLOOKUP(SSCF_Table1[[#This Row],[Value group ]],Value_Group_LOOKUP[#All],2,FALSE)</f>
        <v>$10 (M) -$100 (M)</v>
      </c>
      <c r="O471" t="s">
        <v>7</v>
      </c>
      <c r="P471" s="2">
        <v>43190</v>
      </c>
    </row>
    <row r="472" spans="11:16" x14ac:dyDescent="0.35">
      <c r="K472">
        <v>471</v>
      </c>
      <c r="L472" s="5">
        <v>36000000</v>
      </c>
      <c r="M472" t="s">
        <v>15</v>
      </c>
      <c r="N472" t="str">
        <f>VLOOKUP(SSCF_Table1[[#This Row],[Value group ]],Value_Group_LOOKUP[#All],2,FALSE)</f>
        <v>$10 (M) -$100 (M)</v>
      </c>
      <c r="O472" t="s">
        <v>7</v>
      </c>
      <c r="P472" s="2">
        <v>43190</v>
      </c>
    </row>
    <row r="473" spans="11:16" x14ac:dyDescent="0.35">
      <c r="K473">
        <v>472</v>
      </c>
      <c r="L473" s="5">
        <v>195000000</v>
      </c>
      <c r="M473" t="s">
        <v>16</v>
      </c>
      <c r="N473" t="str">
        <f>VLOOKUP(SSCF_Table1[[#This Row],[Value group ]],Value_Group_LOOKUP[#All],2,FALSE)</f>
        <v>$100 (M) -$1,100 (M)</v>
      </c>
      <c r="O473" t="s">
        <v>7</v>
      </c>
      <c r="P473" s="2">
        <v>43190</v>
      </c>
    </row>
    <row r="474" spans="11:16" x14ac:dyDescent="0.35">
      <c r="K474">
        <v>473</v>
      </c>
      <c r="L474" s="5">
        <v>50000000</v>
      </c>
      <c r="M474" t="s">
        <v>15</v>
      </c>
      <c r="N474" t="str">
        <f>VLOOKUP(SSCF_Table1[[#This Row],[Value group ]],Value_Group_LOOKUP[#All],2,FALSE)</f>
        <v>$10 (M) -$100 (M)</v>
      </c>
      <c r="O474" t="s">
        <v>7</v>
      </c>
      <c r="P474" s="2">
        <v>43190</v>
      </c>
    </row>
    <row r="475" spans="11:16" x14ac:dyDescent="0.35">
      <c r="K475">
        <v>474</v>
      </c>
      <c r="L475" s="5">
        <v>85000000</v>
      </c>
      <c r="M475" t="s">
        <v>15</v>
      </c>
      <c r="N475" t="str">
        <f>VLOOKUP(SSCF_Table1[[#This Row],[Value group ]],Value_Group_LOOKUP[#All],2,FALSE)</f>
        <v>$10 (M) -$100 (M)</v>
      </c>
      <c r="O475" t="s">
        <v>7</v>
      </c>
      <c r="P475" s="2">
        <v>43190</v>
      </c>
    </row>
    <row r="476" spans="11:16" x14ac:dyDescent="0.35">
      <c r="K476">
        <v>475</v>
      </c>
      <c r="L476" s="5">
        <v>17419652</v>
      </c>
      <c r="M476" t="s">
        <v>15</v>
      </c>
      <c r="N476" t="str">
        <f>VLOOKUP(SSCF_Table1[[#This Row],[Value group ]],Value_Group_LOOKUP[#All],2,FALSE)</f>
        <v>$10 (M) -$100 (M)</v>
      </c>
      <c r="O476" t="s">
        <v>7</v>
      </c>
      <c r="P476" s="2">
        <v>43190</v>
      </c>
    </row>
    <row r="477" spans="11:16" x14ac:dyDescent="0.35">
      <c r="K477">
        <v>476</v>
      </c>
      <c r="L477" s="5">
        <v>6699483</v>
      </c>
      <c r="M477" t="s">
        <v>17</v>
      </c>
      <c r="N477" t="str">
        <f>VLOOKUP(SSCF_Table1[[#This Row],[Value group ]],Value_Group_LOOKUP[#All],2,FALSE)</f>
        <v>$1 (M)-$10 (M)</v>
      </c>
      <c r="O477" t="s">
        <v>7</v>
      </c>
      <c r="P477" s="2">
        <v>43190</v>
      </c>
    </row>
    <row r="478" spans="11:16" x14ac:dyDescent="0.35">
      <c r="K478">
        <v>477</v>
      </c>
      <c r="L478" s="5">
        <v>28800000</v>
      </c>
      <c r="M478" t="s">
        <v>15</v>
      </c>
      <c r="N478" t="str">
        <f>VLOOKUP(SSCF_Table1[[#This Row],[Value group ]],Value_Group_LOOKUP[#All],2,FALSE)</f>
        <v>$10 (M) -$100 (M)</v>
      </c>
      <c r="O478" t="s">
        <v>7</v>
      </c>
      <c r="P478" s="2">
        <v>43190</v>
      </c>
    </row>
    <row r="479" spans="11:16" x14ac:dyDescent="0.35">
      <c r="K479">
        <v>478</v>
      </c>
      <c r="L479" s="5">
        <v>23000000</v>
      </c>
      <c r="M479" t="s">
        <v>15</v>
      </c>
      <c r="N479" t="str">
        <f>VLOOKUP(SSCF_Table1[[#This Row],[Value group ]],Value_Group_LOOKUP[#All],2,FALSE)</f>
        <v>$10 (M) -$100 (M)</v>
      </c>
      <c r="O479" t="s">
        <v>7</v>
      </c>
      <c r="P479" s="2">
        <v>43190</v>
      </c>
    </row>
    <row r="480" spans="11:16" x14ac:dyDescent="0.35">
      <c r="K480">
        <v>479</v>
      </c>
      <c r="L480" s="5">
        <v>1000000</v>
      </c>
      <c r="M480" t="s">
        <v>18</v>
      </c>
      <c r="N480" t="str">
        <f>VLOOKUP(SSCF_Table1[[#This Row],[Value group ]],Value_Group_LOOKUP[#All],2,FALSE)</f>
        <v>$100,000 - $1 (M)</v>
      </c>
      <c r="O480" t="s">
        <v>7</v>
      </c>
      <c r="P480" s="2">
        <v>43190</v>
      </c>
    </row>
    <row r="481" spans="11:16" x14ac:dyDescent="0.35">
      <c r="K481">
        <v>480</v>
      </c>
      <c r="L481" s="5">
        <v>450000</v>
      </c>
      <c r="M481" t="s">
        <v>18</v>
      </c>
      <c r="N481" t="str">
        <f>VLOOKUP(SSCF_Table1[[#This Row],[Value group ]],Value_Group_LOOKUP[#All],2,FALSE)</f>
        <v>$100,000 - $1 (M)</v>
      </c>
      <c r="O481" t="s">
        <v>7</v>
      </c>
      <c r="P481" s="2">
        <v>43190</v>
      </c>
    </row>
    <row r="482" spans="11:16" x14ac:dyDescent="0.35">
      <c r="K482">
        <v>481</v>
      </c>
      <c r="L482" s="5">
        <v>350000</v>
      </c>
      <c r="M482" t="s">
        <v>18</v>
      </c>
      <c r="N482" t="str">
        <f>VLOOKUP(SSCF_Table1[[#This Row],[Value group ]],Value_Group_LOOKUP[#All],2,FALSE)</f>
        <v>$100,000 - $1 (M)</v>
      </c>
      <c r="O482" t="s">
        <v>7</v>
      </c>
      <c r="P482" s="2">
        <v>43190</v>
      </c>
    </row>
    <row r="483" spans="11:16" x14ac:dyDescent="0.35">
      <c r="K483">
        <v>482</v>
      </c>
      <c r="M483" t="s">
        <v>20</v>
      </c>
      <c r="N483" t="str">
        <f>VLOOKUP(SSCF_Table1[[#This Row],[Value group ]],Value_Group_LOOKUP[#All],2,FALSE)</f>
        <v>$0 - $5000</v>
      </c>
      <c r="O483" t="s">
        <v>7</v>
      </c>
      <c r="P483" s="2">
        <v>43190</v>
      </c>
    </row>
    <row r="484" spans="11:16" x14ac:dyDescent="0.35">
      <c r="K484">
        <v>483</v>
      </c>
      <c r="L484" s="5">
        <v>63480</v>
      </c>
      <c r="M484" t="s">
        <v>19</v>
      </c>
      <c r="N484" t="str">
        <f>VLOOKUP(SSCF_Table1[[#This Row],[Value group ]],Value_Group_LOOKUP[#All],2,FALSE)</f>
        <v>$5,000 - $100,000</v>
      </c>
      <c r="O484" t="s">
        <v>7</v>
      </c>
      <c r="P484" s="2">
        <v>43190</v>
      </c>
    </row>
    <row r="485" spans="11:16" x14ac:dyDescent="0.35">
      <c r="K485">
        <v>484</v>
      </c>
      <c r="L485" s="5">
        <v>14400</v>
      </c>
      <c r="M485" t="s">
        <v>19</v>
      </c>
      <c r="N485" t="str">
        <f>VLOOKUP(SSCF_Table1[[#This Row],[Value group ]],Value_Group_LOOKUP[#All],2,FALSE)</f>
        <v>$5,000 - $100,000</v>
      </c>
      <c r="O485" t="s">
        <v>7</v>
      </c>
      <c r="P485" s="2">
        <v>43190</v>
      </c>
    </row>
    <row r="486" spans="11:16" x14ac:dyDescent="0.35">
      <c r="K486">
        <v>485</v>
      </c>
      <c r="L486" s="5">
        <v>31776</v>
      </c>
      <c r="M486" t="s">
        <v>19</v>
      </c>
      <c r="N486" t="str">
        <f>VLOOKUP(SSCF_Table1[[#This Row],[Value group ]],Value_Group_LOOKUP[#All],2,FALSE)</f>
        <v>$5,000 - $100,000</v>
      </c>
      <c r="O486" t="s">
        <v>7</v>
      </c>
      <c r="P486" s="2">
        <v>43190</v>
      </c>
    </row>
    <row r="487" spans="11:16" x14ac:dyDescent="0.35">
      <c r="K487">
        <v>486</v>
      </c>
      <c r="L487" s="5">
        <v>5000</v>
      </c>
      <c r="M487" t="s">
        <v>19</v>
      </c>
      <c r="N487" t="str">
        <f>VLOOKUP(SSCF_Table1[[#This Row],[Value group ]],Value_Group_LOOKUP[#All],2,FALSE)</f>
        <v>$5,000 - $100,000</v>
      </c>
      <c r="O487" t="s">
        <v>7</v>
      </c>
      <c r="P487" s="2">
        <v>43190</v>
      </c>
    </row>
    <row r="488" spans="11:16" x14ac:dyDescent="0.35">
      <c r="K488">
        <v>487</v>
      </c>
      <c r="L488" s="5">
        <v>17000</v>
      </c>
      <c r="M488" t="s">
        <v>19</v>
      </c>
      <c r="N488" t="str">
        <f>VLOOKUP(SSCF_Table1[[#This Row],[Value group ]],Value_Group_LOOKUP[#All],2,FALSE)</f>
        <v>$5,000 - $100,000</v>
      </c>
      <c r="O488" t="s">
        <v>7</v>
      </c>
      <c r="P488" s="2">
        <v>43190</v>
      </c>
    </row>
    <row r="489" spans="11:16" x14ac:dyDescent="0.35">
      <c r="K489">
        <v>488</v>
      </c>
      <c r="M489" t="s">
        <v>20</v>
      </c>
      <c r="N489" t="str">
        <f>VLOOKUP(SSCF_Table1[[#This Row],[Value group ]],Value_Group_LOOKUP[#All],2,FALSE)</f>
        <v>$0 - $5000</v>
      </c>
      <c r="O489"/>
      <c r="P489" s="2">
        <v>43190</v>
      </c>
    </row>
    <row r="490" spans="11:16" x14ac:dyDescent="0.35">
      <c r="K490">
        <v>489</v>
      </c>
      <c r="L490" s="5">
        <v>50000000</v>
      </c>
      <c r="M490" t="s">
        <v>15</v>
      </c>
      <c r="N490" t="str">
        <f>VLOOKUP(SSCF_Table1[[#This Row],[Value group ]],Value_Group_LOOKUP[#All],2,FALSE)</f>
        <v>$10 (M) -$100 (M)</v>
      </c>
      <c r="O490" t="s">
        <v>7</v>
      </c>
      <c r="P490" s="2">
        <v>43190</v>
      </c>
    </row>
    <row r="491" spans="11:16" x14ac:dyDescent="0.35">
      <c r="K491">
        <v>490</v>
      </c>
      <c r="L491" s="5">
        <v>200000000</v>
      </c>
      <c r="M491" t="s">
        <v>16</v>
      </c>
      <c r="N491" t="str">
        <f>VLOOKUP(SSCF_Table1[[#This Row],[Value group ]],Value_Group_LOOKUP[#All],2,FALSE)</f>
        <v>$100 (M) -$1,100 (M)</v>
      </c>
      <c r="O491" t="s">
        <v>7</v>
      </c>
      <c r="P491" s="2">
        <v>43190</v>
      </c>
    </row>
    <row r="492" spans="11:16" x14ac:dyDescent="0.35">
      <c r="K492">
        <v>491</v>
      </c>
      <c r="L492" s="5">
        <v>56000000</v>
      </c>
      <c r="M492" t="s">
        <v>15</v>
      </c>
      <c r="N492" t="str">
        <f>VLOOKUP(SSCF_Table1[[#This Row],[Value group ]],Value_Group_LOOKUP[#All],2,FALSE)</f>
        <v>$10 (M) -$100 (M)</v>
      </c>
      <c r="O492" t="s">
        <v>7</v>
      </c>
      <c r="P492" s="2">
        <v>43190</v>
      </c>
    </row>
    <row r="493" spans="11:16" x14ac:dyDescent="0.35">
      <c r="K493">
        <v>492</v>
      </c>
      <c r="L493" s="5">
        <v>56000000</v>
      </c>
      <c r="M493" t="s">
        <v>15</v>
      </c>
      <c r="N493" t="str">
        <f>VLOOKUP(SSCF_Table1[[#This Row],[Value group ]],Value_Group_LOOKUP[#All],2,FALSE)</f>
        <v>$10 (M) -$100 (M)</v>
      </c>
      <c r="O493" t="s">
        <v>7</v>
      </c>
      <c r="P493" s="2">
        <v>43190</v>
      </c>
    </row>
    <row r="494" spans="11:16" x14ac:dyDescent="0.35">
      <c r="K494">
        <v>493</v>
      </c>
      <c r="L494" s="5">
        <v>52000000</v>
      </c>
      <c r="M494" t="s">
        <v>15</v>
      </c>
      <c r="N494" t="str">
        <f>VLOOKUP(SSCF_Table1[[#This Row],[Value group ]],Value_Group_LOOKUP[#All],2,FALSE)</f>
        <v>$10 (M) -$100 (M)</v>
      </c>
      <c r="O494" t="s">
        <v>7</v>
      </c>
      <c r="P494" s="2">
        <v>43190</v>
      </c>
    </row>
    <row r="495" spans="11:16" x14ac:dyDescent="0.35">
      <c r="K495">
        <v>494</v>
      </c>
      <c r="L495" s="5">
        <v>7400000</v>
      </c>
      <c r="M495" t="s">
        <v>17</v>
      </c>
      <c r="N495" t="str">
        <f>VLOOKUP(SSCF_Table1[[#This Row],[Value group ]],Value_Group_LOOKUP[#All],2,FALSE)</f>
        <v>$1 (M)-$10 (M)</v>
      </c>
      <c r="O495" t="s">
        <v>7</v>
      </c>
      <c r="P495" s="2">
        <v>43190</v>
      </c>
    </row>
    <row r="496" spans="11:16" x14ac:dyDescent="0.35">
      <c r="K496">
        <v>495</v>
      </c>
      <c r="L496" s="5">
        <v>650000</v>
      </c>
      <c r="M496" t="s">
        <v>18</v>
      </c>
      <c r="N496" t="str">
        <f>VLOOKUP(SSCF_Table1[[#This Row],[Value group ]],Value_Group_LOOKUP[#All],2,FALSE)</f>
        <v>$100,000 - $1 (M)</v>
      </c>
      <c r="O496" t="s">
        <v>7</v>
      </c>
      <c r="P496" s="2">
        <v>43190</v>
      </c>
    </row>
    <row r="497" spans="11:16" x14ac:dyDescent="0.35">
      <c r="K497">
        <v>496</v>
      </c>
      <c r="L497" s="5">
        <v>480000</v>
      </c>
      <c r="M497" t="s">
        <v>18</v>
      </c>
      <c r="N497" t="str">
        <f>VLOOKUP(SSCF_Table1[[#This Row],[Value group ]],Value_Group_LOOKUP[#All],2,FALSE)</f>
        <v>$100,000 - $1 (M)</v>
      </c>
      <c r="O497" t="s">
        <v>7</v>
      </c>
      <c r="P497" s="2">
        <v>43190</v>
      </c>
    </row>
    <row r="498" spans="11:16" x14ac:dyDescent="0.35">
      <c r="K498">
        <v>497</v>
      </c>
      <c r="L498" s="5">
        <v>465000</v>
      </c>
      <c r="M498" t="s">
        <v>18</v>
      </c>
      <c r="N498" t="str">
        <f>VLOOKUP(SSCF_Table1[[#This Row],[Value group ]],Value_Group_LOOKUP[#All],2,FALSE)</f>
        <v>$100,000 - $1 (M)</v>
      </c>
      <c r="O498" t="s">
        <v>7</v>
      </c>
      <c r="P498" s="2">
        <v>43190</v>
      </c>
    </row>
    <row r="499" spans="11:16" x14ac:dyDescent="0.35">
      <c r="K499">
        <v>498</v>
      </c>
      <c r="M499" t="s">
        <v>20</v>
      </c>
      <c r="N499" t="str">
        <f>VLOOKUP(SSCF_Table1[[#This Row],[Value group ]],Value_Group_LOOKUP[#All],2,FALSE)</f>
        <v>$0 - $5000</v>
      </c>
      <c r="O499"/>
      <c r="P499" s="2">
        <v>43190</v>
      </c>
    </row>
    <row r="500" spans="11:16" x14ac:dyDescent="0.35">
      <c r="K500">
        <v>499</v>
      </c>
      <c r="L500" s="5">
        <v>336000</v>
      </c>
      <c r="M500" t="s">
        <v>18</v>
      </c>
      <c r="N500" t="str">
        <f>VLOOKUP(SSCF_Table1[[#This Row],[Value group ]],Value_Group_LOOKUP[#All],2,FALSE)</f>
        <v>$100,000 - $1 (M)</v>
      </c>
      <c r="O500" t="s">
        <v>7</v>
      </c>
      <c r="P500" s="2">
        <v>43190</v>
      </c>
    </row>
    <row r="501" spans="11:16" x14ac:dyDescent="0.35">
      <c r="K501">
        <v>500</v>
      </c>
      <c r="L501" s="5">
        <v>89000</v>
      </c>
      <c r="M501" t="s">
        <v>19</v>
      </c>
      <c r="N501" t="str">
        <f>VLOOKUP(SSCF_Table1[[#This Row],[Value group ]],Value_Group_LOOKUP[#All],2,FALSE)</f>
        <v>$5,000 - $100,000</v>
      </c>
      <c r="O501" t="s">
        <v>7</v>
      </c>
      <c r="P501" s="2">
        <v>43190</v>
      </c>
    </row>
    <row r="502" spans="11:16" x14ac:dyDescent="0.35">
      <c r="K502">
        <v>501</v>
      </c>
      <c r="L502" s="5">
        <v>18000000</v>
      </c>
      <c r="M502" t="s">
        <v>15</v>
      </c>
      <c r="N502" t="str">
        <f>VLOOKUP(SSCF_Table1[[#This Row],[Value group ]],Value_Group_LOOKUP[#All],2,FALSE)</f>
        <v>$10 (M) -$100 (M)</v>
      </c>
      <c r="O502" t="s">
        <v>7</v>
      </c>
      <c r="P502" s="2">
        <v>43190</v>
      </c>
    </row>
    <row r="503" spans="11:16" x14ac:dyDescent="0.35">
      <c r="K503">
        <v>502</v>
      </c>
      <c r="L503" s="5">
        <v>3000000</v>
      </c>
      <c r="M503" t="s">
        <v>17</v>
      </c>
      <c r="N503" t="str">
        <f>VLOOKUP(SSCF_Table1[[#This Row],[Value group ]],Value_Group_LOOKUP[#All],2,FALSE)</f>
        <v>$1 (M)-$10 (M)</v>
      </c>
      <c r="O503" t="s">
        <v>7</v>
      </c>
      <c r="P503" s="2">
        <v>43190</v>
      </c>
    </row>
    <row r="504" spans="11:16" x14ac:dyDescent="0.35">
      <c r="K504">
        <v>503</v>
      </c>
      <c r="L504" s="5">
        <v>2200000</v>
      </c>
      <c r="M504" t="s">
        <v>17</v>
      </c>
      <c r="N504" t="str">
        <f>VLOOKUP(SSCF_Table1[[#This Row],[Value group ]],Value_Group_LOOKUP[#All],2,FALSE)</f>
        <v>$1 (M)-$10 (M)</v>
      </c>
      <c r="O504" t="s">
        <v>7</v>
      </c>
      <c r="P504" s="2">
        <v>43190</v>
      </c>
    </row>
    <row r="505" spans="11:16" x14ac:dyDescent="0.35">
      <c r="K505">
        <v>504</v>
      </c>
      <c r="L505" s="5">
        <v>150000000</v>
      </c>
      <c r="M505" t="s">
        <v>16</v>
      </c>
      <c r="N505" t="str">
        <f>VLOOKUP(SSCF_Table1[[#This Row],[Value group ]],Value_Group_LOOKUP[#All],2,FALSE)</f>
        <v>$100 (M) -$1,100 (M)</v>
      </c>
      <c r="O505" t="s">
        <v>7</v>
      </c>
      <c r="P505" s="2">
        <v>43190</v>
      </c>
    </row>
    <row r="506" spans="11:16" x14ac:dyDescent="0.35">
      <c r="K506">
        <v>505</v>
      </c>
      <c r="L506" s="5">
        <v>30000000</v>
      </c>
      <c r="M506" t="s">
        <v>15</v>
      </c>
      <c r="N506" t="str">
        <f>VLOOKUP(SSCF_Table1[[#This Row],[Value group ]],Value_Group_LOOKUP[#All],2,FALSE)</f>
        <v>$10 (M) -$100 (M)</v>
      </c>
      <c r="O506" t="s">
        <v>7</v>
      </c>
      <c r="P506" s="2">
        <v>43190</v>
      </c>
    </row>
    <row r="507" spans="11:16" x14ac:dyDescent="0.35">
      <c r="K507">
        <v>506</v>
      </c>
      <c r="L507" s="5">
        <v>11500000</v>
      </c>
      <c r="M507" t="s">
        <v>15</v>
      </c>
      <c r="N507" t="str">
        <f>VLOOKUP(SSCF_Table1[[#This Row],[Value group ]],Value_Group_LOOKUP[#All],2,FALSE)</f>
        <v>$10 (M) -$100 (M)</v>
      </c>
      <c r="O507" t="s">
        <v>7</v>
      </c>
      <c r="P507" s="2">
        <v>43190</v>
      </c>
    </row>
    <row r="508" spans="11:16" x14ac:dyDescent="0.35">
      <c r="K508">
        <v>507</v>
      </c>
      <c r="L508" s="5">
        <v>108000000</v>
      </c>
      <c r="M508" t="s">
        <v>16</v>
      </c>
      <c r="N508" t="str">
        <f>VLOOKUP(SSCF_Table1[[#This Row],[Value group ]],Value_Group_LOOKUP[#All],2,FALSE)</f>
        <v>$100 (M) -$1,100 (M)</v>
      </c>
      <c r="O508" t="s">
        <v>7</v>
      </c>
      <c r="P508" s="2">
        <v>43190</v>
      </c>
    </row>
    <row r="509" spans="11:16" x14ac:dyDescent="0.35">
      <c r="K509">
        <v>508</v>
      </c>
      <c r="L509" s="5">
        <v>10000000</v>
      </c>
      <c r="M509" t="s">
        <v>17</v>
      </c>
      <c r="N509" t="str">
        <f>VLOOKUP(SSCF_Table1[[#This Row],[Value group ]],Value_Group_LOOKUP[#All],2,FALSE)</f>
        <v>$1 (M)-$10 (M)</v>
      </c>
      <c r="O509" t="s">
        <v>8</v>
      </c>
      <c r="P509" s="2">
        <v>43190</v>
      </c>
    </row>
    <row r="510" spans="11:16" x14ac:dyDescent="0.35">
      <c r="K510">
        <v>509</v>
      </c>
      <c r="L510" s="5">
        <v>60000000</v>
      </c>
      <c r="M510" t="s">
        <v>15</v>
      </c>
      <c r="N510" t="str">
        <f>VLOOKUP(SSCF_Table1[[#This Row],[Value group ]],Value_Group_LOOKUP[#All],2,FALSE)</f>
        <v>$10 (M) -$100 (M)</v>
      </c>
      <c r="O510" t="s">
        <v>7</v>
      </c>
      <c r="P510" s="2">
        <v>43190</v>
      </c>
    </row>
    <row r="511" spans="11:16" x14ac:dyDescent="0.35">
      <c r="K511">
        <v>510</v>
      </c>
      <c r="L511" s="5">
        <v>19080</v>
      </c>
      <c r="M511" t="s">
        <v>19</v>
      </c>
      <c r="N511" t="str">
        <f>VLOOKUP(SSCF_Table1[[#This Row],[Value group ]],Value_Group_LOOKUP[#All],2,FALSE)</f>
        <v>$5,000 - $100,000</v>
      </c>
      <c r="O511" t="s">
        <v>7</v>
      </c>
      <c r="P511" s="2">
        <v>43190</v>
      </c>
    </row>
    <row r="512" spans="11:16" x14ac:dyDescent="0.35">
      <c r="K512">
        <v>511</v>
      </c>
      <c r="L512" s="5">
        <v>66000</v>
      </c>
      <c r="M512" t="s">
        <v>19</v>
      </c>
      <c r="N512" t="str">
        <f>VLOOKUP(SSCF_Table1[[#This Row],[Value group ]],Value_Group_LOOKUP[#All],2,FALSE)</f>
        <v>$5,000 - $100,000</v>
      </c>
      <c r="O512" t="s">
        <v>7</v>
      </c>
      <c r="P512" s="2">
        <v>43190</v>
      </c>
    </row>
    <row r="513" spans="11:16" x14ac:dyDescent="0.35">
      <c r="K513">
        <v>512</v>
      </c>
      <c r="L513" s="5">
        <v>37896</v>
      </c>
      <c r="M513" t="s">
        <v>19</v>
      </c>
      <c r="N513" t="str">
        <f>VLOOKUP(SSCF_Table1[[#This Row],[Value group ]],Value_Group_LOOKUP[#All],2,FALSE)</f>
        <v>$5,000 - $100,000</v>
      </c>
      <c r="O513" t="s">
        <v>7</v>
      </c>
      <c r="P513" s="2">
        <v>43190</v>
      </c>
    </row>
    <row r="514" spans="11:16" x14ac:dyDescent="0.35">
      <c r="K514">
        <v>513</v>
      </c>
      <c r="L514" s="5">
        <v>43200</v>
      </c>
      <c r="M514" t="s">
        <v>19</v>
      </c>
      <c r="N514" t="str">
        <f>VLOOKUP(SSCF_Table1[[#This Row],[Value group ]],Value_Group_LOOKUP[#All],2,FALSE)</f>
        <v>$5,000 - $100,000</v>
      </c>
      <c r="O514" t="s">
        <v>7</v>
      </c>
      <c r="P514" s="2">
        <v>43190</v>
      </c>
    </row>
    <row r="515" spans="11:16" x14ac:dyDescent="0.35">
      <c r="K515">
        <v>514</v>
      </c>
      <c r="L515" s="5">
        <v>56400</v>
      </c>
      <c r="M515" t="s">
        <v>19</v>
      </c>
      <c r="N515" t="str">
        <f>VLOOKUP(SSCF_Table1[[#This Row],[Value group ]],Value_Group_LOOKUP[#All],2,FALSE)</f>
        <v>$5,000 - $100,000</v>
      </c>
      <c r="O515"/>
      <c r="P515" s="2">
        <v>43190</v>
      </c>
    </row>
    <row r="516" spans="11:16" x14ac:dyDescent="0.35">
      <c r="K516">
        <v>515</v>
      </c>
      <c r="L516" s="5">
        <v>28050</v>
      </c>
      <c r="M516" t="s">
        <v>19</v>
      </c>
      <c r="N516" t="str">
        <f>VLOOKUP(SSCF_Table1[[#This Row],[Value group ]],Value_Group_LOOKUP[#All],2,FALSE)</f>
        <v>$5,000 - $100,000</v>
      </c>
      <c r="O516"/>
      <c r="P516" s="2">
        <v>43190</v>
      </c>
    </row>
    <row r="517" spans="11:16" x14ac:dyDescent="0.35">
      <c r="K517">
        <v>516</v>
      </c>
      <c r="L517" s="5">
        <v>269220.47999999998</v>
      </c>
      <c r="M517" t="s">
        <v>18</v>
      </c>
      <c r="N517" t="str">
        <f>VLOOKUP(SSCF_Table1[[#This Row],[Value group ]],Value_Group_LOOKUP[#All],2,FALSE)</f>
        <v>$100,000 - $1 (M)</v>
      </c>
      <c r="O517"/>
      <c r="P517" s="2">
        <v>43190</v>
      </c>
    </row>
    <row r="518" spans="11:16" x14ac:dyDescent="0.35">
      <c r="K518">
        <v>517</v>
      </c>
      <c r="L518" s="5">
        <v>234000</v>
      </c>
      <c r="M518" t="s">
        <v>18</v>
      </c>
      <c r="N518" t="str">
        <f>VLOOKUP(SSCF_Table1[[#This Row],[Value group ]],Value_Group_LOOKUP[#All],2,FALSE)</f>
        <v>$100,000 - $1 (M)</v>
      </c>
      <c r="O518" t="s">
        <v>7</v>
      </c>
      <c r="P518" s="2">
        <v>43190</v>
      </c>
    </row>
    <row r="519" spans="11:16" x14ac:dyDescent="0.35">
      <c r="K519">
        <v>518</v>
      </c>
      <c r="L519" s="5">
        <v>85000</v>
      </c>
      <c r="M519" t="s">
        <v>19</v>
      </c>
      <c r="N519" t="str">
        <f>VLOOKUP(SSCF_Table1[[#This Row],[Value group ]],Value_Group_LOOKUP[#All],2,FALSE)</f>
        <v>$5,000 - $100,000</v>
      </c>
      <c r="O519"/>
      <c r="P519" s="2">
        <v>43190</v>
      </c>
    </row>
    <row r="520" spans="11:16" x14ac:dyDescent="0.35">
      <c r="K520">
        <v>519</v>
      </c>
      <c r="L520" s="5">
        <v>2415451</v>
      </c>
      <c r="M520" t="s">
        <v>17</v>
      </c>
      <c r="N520" t="str">
        <f>VLOOKUP(SSCF_Table1[[#This Row],[Value group ]],Value_Group_LOOKUP[#All],2,FALSE)</f>
        <v>$1 (M)-$10 (M)</v>
      </c>
      <c r="O520" t="s">
        <v>7</v>
      </c>
      <c r="P520" s="2">
        <v>43190</v>
      </c>
    </row>
    <row r="521" spans="11:16" x14ac:dyDescent="0.35">
      <c r="K521">
        <v>520</v>
      </c>
      <c r="L521" s="5">
        <v>3258600</v>
      </c>
      <c r="M521" t="s">
        <v>17</v>
      </c>
      <c r="N521" t="str">
        <f>VLOOKUP(SSCF_Table1[[#This Row],[Value group ]],Value_Group_LOOKUP[#All],2,FALSE)</f>
        <v>$1 (M)-$10 (M)</v>
      </c>
      <c r="O521" t="s">
        <v>7</v>
      </c>
      <c r="P521" s="2">
        <v>43190</v>
      </c>
    </row>
    <row r="522" spans="11:16" x14ac:dyDescent="0.35">
      <c r="K522">
        <v>521</v>
      </c>
      <c r="L522" s="5">
        <v>1204000</v>
      </c>
      <c r="M522" t="s">
        <v>17</v>
      </c>
      <c r="N522" t="str">
        <f>VLOOKUP(SSCF_Table1[[#This Row],[Value group ]],Value_Group_LOOKUP[#All],2,FALSE)</f>
        <v>$1 (M)-$10 (M)</v>
      </c>
      <c r="O522" t="s">
        <v>7</v>
      </c>
      <c r="P522" s="2">
        <v>43190</v>
      </c>
    </row>
    <row r="523" spans="11:16" x14ac:dyDescent="0.35">
      <c r="K523">
        <v>522</v>
      </c>
      <c r="L523" s="5">
        <v>2068000</v>
      </c>
      <c r="M523" t="s">
        <v>17</v>
      </c>
      <c r="N523" t="str">
        <f>VLOOKUP(SSCF_Table1[[#This Row],[Value group ]],Value_Group_LOOKUP[#All],2,FALSE)</f>
        <v>$1 (M)-$10 (M)</v>
      </c>
      <c r="O523" t="s">
        <v>7</v>
      </c>
      <c r="P523" s="2">
        <v>43190</v>
      </c>
    </row>
    <row r="524" spans="11:16" x14ac:dyDescent="0.35">
      <c r="K524">
        <v>523</v>
      </c>
      <c r="L524" s="5">
        <v>261018</v>
      </c>
      <c r="M524" t="s">
        <v>18</v>
      </c>
      <c r="N524" t="str">
        <f>VLOOKUP(SSCF_Table1[[#This Row],[Value group ]],Value_Group_LOOKUP[#All],2,FALSE)</f>
        <v>$100,000 - $1 (M)</v>
      </c>
      <c r="O524"/>
      <c r="P524" s="2">
        <v>43190</v>
      </c>
    </row>
    <row r="525" spans="11:16" x14ac:dyDescent="0.35">
      <c r="K525">
        <v>524</v>
      </c>
      <c r="L525" s="5">
        <v>20000000</v>
      </c>
      <c r="M525" t="s">
        <v>15</v>
      </c>
      <c r="N525" t="str">
        <f>VLOOKUP(SSCF_Table1[[#This Row],[Value group ]],Value_Group_LOOKUP[#All],2,FALSE)</f>
        <v>$10 (M) -$100 (M)</v>
      </c>
      <c r="O525" t="s">
        <v>7</v>
      </c>
      <c r="P525" s="2">
        <v>43190</v>
      </c>
    </row>
    <row r="526" spans="11:16" x14ac:dyDescent="0.35">
      <c r="K526">
        <v>525</v>
      </c>
      <c r="L526" s="5">
        <v>60000000</v>
      </c>
      <c r="M526" t="s">
        <v>15</v>
      </c>
      <c r="N526" t="str">
        <f>VLOOKUP(SSCF_Table1[[#This Row],[Value group ]],Value_Group_LOOKUP[#All],2,FALSE)</f>
        <v>$10 (M) -$100 (M)</v>
      </c>
      <c r="O526" t="s">
        <v>9</v>
      </c>
      <c r="P526" s="2">
        <v>43190</v>
      </c>
    </row>
    <row r="527" spans="11:16" x14ac:dyDescent="0.35">
      <c r="K527">
        <v>526</v>
      </c>
      <c r="L527" s="5">
        <v>8000000</v>
      </c>
      <c r="M527" t="s">
        <v>17</v>
      </c>
      <c r="N527" t="str">
        <f>VLOOKUP(SSCF_Table1[[#This Row],[Value group ]],Value_Group_LOOKUP[#All],2,FALSE)</f>
        <v>$1 (M)-$10 (M)</v>
      </c>
      <c r="O527" t="s">
        <v>7</v>
      </c>
      <c r="P527" s="2">
        <v>43190</v>
      </c>
    </row>
    <row r="528" spans="11:16" x14ac:dyDescent="0.35">
      <c r="K528">
        <v>527</v>
      </c>
      <c r="L528" s="5">
        <v>19000000</v>
      </c>
      <c r="M528" t="s">
        <v>15</v>
      </c>
      <c r="N528" t="str">
        <f>VLOOKUP(SSCF_Table1[[#This Row],[Value group ]],Value_Group_LOOKUP[#All],2,FALSE)</f>
        <v>$10 (M) -$100 (M)</v>
      </c>
      <c r="O528" t="s">
        <v>7</v>
      </c>
      <c r="P528" s="2">
        <v>43190</v>
      </c>
    </row>
    <row r="529" spans="11:16" x14ac:dyDescent="0.35">
      <c r="K529">
        <v>528</v>
      </c>
      <c r="L529" s="5">
        <v>6798325</v>
      </c>
      <c r="M529" t="s">
        <v>17</v>
      </c>
      <c r="N529" t="str">
        <f>VLOOKUP(SSCF_Table1[[#This Row],[Value group ]],Value_Group_LOOKUP[#All],2,FALSE)</f>
        <v>$1 (M)-$10 (M)</v>
      </c>
      <c r="O529" t="s">
        <v>7</v>
      </c>
      <c r="P529" s="2">
        <v>43190</v>
      </c>
    </row>
    <row r="530" spans="11:16" x14ac:dyDescent="0.35">
      <c r="K530">
        <v>529</v>
      </c>
      <c r="L530" s="5">
        <v>5200000</v>
      </c>
      <c r="M530" t="s">
        <v>17</v>
      </c>
      <c r="N530" t="str">
        <f>VLOOKUP(SSCF_Table1[[#This Row],[Value group ]],Value_Group_LOOKUP[#All],2,FALSE)</f>
        <v>$1 (M)-$10 (M)</v>
      </c>
      <c r="O530" t="s">
        <v>7</v>
      </c>
      <c r="P530" s="2">
        <v>43190</v>
      </c>
    </row>
    <row r="531" spans="11:16" x14ac:dyDescent="0.35">
      <c r="K531">
        <v>530</v>
      </c>
      <c r="L531" s="5">
        <v>4563000</v>
      </c>
      <c r="M531" t="s">
        <v>17</v>
      </c>
      <c r="N531" t="str">
        <f>VLOOKUP(SSCF_Table1[[#This Row],[Value group ]],Value_Group_LOOKUP[#All],2,FALSE)</f>
        <v>$1 (M)-$10 (M)</v>
      </c>
      <c r="O531" t="s">
        <v>7</v>
      </c>
      <c r="P531" s="2">
        <v>43190</v>
      </c>
    </row>
    <row r="532" spans="11:16" x14ac:dyDescent="0.35">
      <c r="K532">
        <v>531</v>
      </c>
      <c r="L532" s="5">
        <v>6666500</v>
      </c>
      <c r="M532" t="s">
        <v>17</v>
      </c>
      <c r="N532" t="str">
        <f>VLOOKUP(SSCF_Table1[[#This Row],[Value group ]],Value_Group_LOOKUP[#All],2,FALSE)</f>
        <v>$1 (M)-$10 (M)</v>
      </c>
      <c r="O532" t="s">
        <v>7</v>
      </c>
      <c r="P532" s="2">
        <v>43190</v>
      </c>
    </row>
    <row r="533" spans="11:16" x14ac:dyDescent="0.35">
      <c r="K533">
        <v>532</v>
      </c>
      <c r="L533" s="5">
        <v>7967000</v>
      </c>
      <c r="M533" t="s">
        <v>17</v>
      </c>
      <c r="N533" t="str">
        <f>VLOOKUP(SSCF_Table1[[#This Row],[Value group ]],Value_Group_LOOKUP[#All],2,FALSE)</f>
        <v>$1 (M)-$10 (M)</v>
      </c>
      <c r="O533" t="s">
        <v>7</v>
      </c>
      <c r="P533" s="2">
        <v>43190</v>
      </c>
    </row>
    <row r="534" spans="11:16" x14ac:dyDescent="0.35">
      <c r="K534">
        <v>533</v>
      </c>
      <c r="L534" s="5">
        <v>17837000</v>
      </c>
      <c r="M534" t="s">
        <v>15</v>
      </c>
      <c r="N534" t="str">
        <f>VLOOKUP(SSCF_Table1[[#This Row],[Value group ]],Value_Group_LOOKUP[#All],2,FALSE)</f>
        <v>$10 (M) -$100 (M)</v>
      </c>
      <c r="O534" t="s">
        <v>7</v>
      </c>
      <c r="P534" s="2">
        <v>43190</v>
      </c>
    </row>
    <row r="535" spans="11:16" x14ac:dyDescent="0.35">
      <c r="K535">
        <v>534</v>
      </c>
      <c r="L535" s="5">
        <v>15418500</v>
      </c>
      <c r="M535" t="s">
        <v>15</v>
      </c>
      <c r="N535" t="str">
        <f>VLOOKUP(SSCF_Table1[[#This Row],[Value group ]],Value_Group_LOOKUP[#All],2,FALSE)</f>
        <v>$10 (M) -$100 (M)</v>
      </c>
      <c r="O535" t="s">
        <v>7</v>
      </c>
      <c r="P535" s="2">
        <v>43190</v>
      </c>
    </row>
    <row r="536" spans="11:16" x14ac:dyDescent="0.35">
      <c r="K536">
        <v>535</v>
      </c>
      <c r="L536" s="5">
        <v>231973000</v>
      </c>
      <c r="M536" t="s">
        <v>16</v>
      </c>
      <c r="N536" t="str">
        <f>VLOOKUP(SSCF_Table1[[#This Row],[Value group ]],Value_Group_LOOKUP[#All],2,FALSE)</f>
        <v>$100 (M) -$1,100 (M)</v>
      </c>
      <c r="O536" t="s">
        <v>7</v>
      </c>
      <c r="P536" s="2">
        <v>43190</v>
      </c>
    </row>
    <row r="537" spans="11:16" x14ac:dyDescent="0.35">
      <c r="K537">
        <v>536</v>
      </c>
      <c r="M537" t="s">
        <v>20</v>
      </c>
      <c r="N537" t="str">
        <f>VLOOKUP(SSCF_Table1[[#This Row],[Value group ]],Value_Group_LOOKUP[#All],2,FALSE)</f>
        <v>$0 - $5000</v>
      </c>
      <c r="O537"/>
      <c r="P537" s="2">
        <v>43190</v>
      </c>
    </row>
    <row r="538" spans="11:16" x14ac:dyDescent="0.35">
      <c r="K538">
        <v>537</v>
      </c>
      <c r="L538" s="5">
        <v>137134</v>
      </c>
      <c r="M538" t="s">
        <v>18</v>
      </c>
      <c r="N538" t="str">
        <f>VLOOKUP(SSCF_Table1[[#This Row],[Value group ]],Value_Group_LOOKUP[#All],2,FALSE)</f>
        <v>$100,000 - $1 (M)</v>
      </c>
      <c r="O538" t="s">
        <v>8</v>
      </c>
      <c r="P538" s="2">
        <v>43190</v>
      </c>
    </row>
    <row r="539" spans="11:16" x14ac:dyDescent="0.35">
      <c r="K539">
        <v>538</v>
      </c>
      <c r="L539" s="5">
        <v>70000</v>
      </c>
      <c r="M539" t="s">
        <v>19</v>
      </c>
      <c r="N539" t="str">
        <f>VLOOKUP(SSCF_Table1[[#This Row],[Value group ]],Value_Group_LOOKUP[#All],2,FALSE)</f>
        <v>$5,000 - $100,000</v>
      </c>
      <c r="O539" t="s">
        <v>8</v>
      </c>
      <c r="P539" s="2">
        <v>43190</v>
      </c>
    </row>
    <row r="540" spans="11:16" x14ac:dyDescent="0.35">
      <c r="K540">
        <v>539</v>
      </c>
      <c r="L540" s="5">
        <v>327000</v>
      </c>
      <c r="M540" t="s">
        <v>18</v>
      </c>
      <c r="N540" t="str">
        <f>VLOOKUP(SSCF_Table1[[#This Row],[Value group ]],Value_Group_LOOKUP[#All],2,FALSE)</f>
        <v>$100,000 - $1 (M)</v>
      </c>
      <c r="O540" t="s">
        <v>8</v>
      </c>
      <c r="P540" s="2">
        <v>43190</v>
      </c>
    </row>
    <row r="541" spans="11:16" x14ac:dyDescent="0.35">
      <c r="K541">
        <v>540</v>
      </c>
      <c r="L541" s="5">
        <v>14750000</v>
      </c>
      <c r="M541" t="s">
        <v>15</v>
      </c>
      <c r="N541" t="str">
        <f>VLOOKUP(SSCF_Table1[[#This Row],[Value group ]],Value_Group_LOOKUP[#All],2,FALSE)</f>
        <v>$10 (M) -$100 (M)</v>
      </c>
      <c r="O541" t="s">
        <v>7</v>
      </c>
      <c r="P541" s="2">
        <v>43190</v>
      </c>
    </row>
    <row r="542" spans="11:16" x14ac:dyDescent="0.35">
      <c r="K542">
        <v>541</v>
      </c>
      <c r="L542" s="5">
        <v>0</v>
      </c>
      <c r="M542" t="s">
        <v>20</v>
      </c>
      <c r="N542" t="str">
        <f>VLOOKUP(SSCF_Table1[[#This Row],[Value group ]],Value_Group_LOOKUP[#All],2,FALSE)</f>
        <v>$0 - $5000</v>
      </c>
      <c r="O542" t="s">
        <v>7</v>
      </c>
      <c r="P542" s="2">
        <v>43190</v>
      </c>
    </row>
    <row r="543" spans="11:16" x14ac:dyDescent="0.35">
      <c r="K543">
        <v>542</v>
      </c>
      <c r="L543" s="5">
        <v>0</v>
      </c>
      <c r="M543" t="s">
        <v>20</v>
      </c>
      <c r="N543" t="str">
        <f>VLOOKUP(SSCF_Table1[[#This Row],[Value group ]],Value_Group_LOOKUP[#All],2,FALSE)</f>
        <v>$0 - $5000</v>
      </c>
      <c r="O543" t="s">
        <v>8</v>
      </c>
      <c r="P543" s="2">
        <v>43190</v>
      </c>
    </row>
    <row r="544" spans="11:16" x14ac:dyDescent="0.35">
      <c r="K544">
        <v>543</v>
      </c>
      <c r="M544" t="s">
        <v>20</v>
      </c>
      <c r="N544" t="str">
        <f>VLOOKUP(SSCF_Table1[[#This Row],[Value group ]],Value_Group_LOOKUP[#All],2,FALSE)</f>
        <v>$0 - $5000</v>
      </c>
      <c r="O544" t="s">
        <v>7</v>
      </c>
      <c r="P544" s="2">
        <v>43190</v>
      </c>
    </row>
    <row r="545" spans="11:16" x14ac:dyDescent="0.35">
      <c r="K545">
        <v>544</v>
      </c>
      <c r="L545" s="5">
        <v>900000</v>
      </c>
      <c r="M545" t="s">
        <v>18</v>
      </c>
      <c r="N545" t="str">
        <f>VLOOKUP(SSCF_Table1[[#This Row],[Value group ]],Value_Group_LOOKUP[#All],2,FALSE)</f>
        <v>$100,000 - $1 (M)</v>
      </c>
      <c r="O545" t="s">
        <v>7</v>
      </c>
      <c r="P545" s="2">
        <v>43190</v>
      </c>
    </row>
    <row r="546" spans="11:16" x14ac:dyDescent="0.35">
      <c r="K546">
        <v>545</v>
      </c>
      <c r="L546" s="5">
        <v>350000</v>
      </c>
      <c r="M546" t="s">
        <v>18</v>
      </c>
      <c r="N546" t="str">
        <f>VLOOKUP(SSCF_Table1[[#This Row],[Value group ]],Value_Group_LOOKUP[#All],2,FALSE)</f>
        <v>$100,000 - $1 (M)</v>
      </c>
      <c r="O546" t="s">
        <v>7</v>
      </c>
      <c r="P546" s="2">
        <v>43190</v>
      </c>
    </row>
    <row r="547" spans="11:16" x14ac:dyDescent="0.35">
      <c r="K547">
        <v>546</v>
      </c>
      <c r="L547" s="5">
        <v>16700000</v>
      </c>
      <c r="M547" t="s">
        <v>15</v>
      </c>
      <c r="N547" t="str">
        <f>VLOOKUP(SSCF_Table1[[#This Row],[Value group ]],Value_Group_LOOKUP[#All],2,FALSE)</f>
        <v>$10 (M) -$100 (M)</v>
      </c>
      <c r="O547" t="s">
        <v>7</v>
      </c>
      <c r="P547" s="2">
        <v>43190</v>
      </c>
    </row>
    <row r="548" spans="11:16" x14ac:dyDescent="0.35">
      <c r="K548">
        <v>547</v>
      </c>
      <c r="L548" s="5">
        <v>42888</v>
      </c>
      <c r="M548" t="s">
        <v>19</v>
      </c>
      <c r="N548" t="str">
        <f>VLOOKUP(SSCF_Table1[[#This Row],[Value group ]],Value_Group_LOOKUP[#All],2,FALSE)</f>
        <v>$5,000 - $100,000</v>
      </c>
      <c r="O548" t="s">
        <v>7</v>
      </c>
      <c r="P548" s="2">
        <v>43190</v>
      </c>
    </row>
    <row r="549" spans="11:16" x14ac:dyDescent="0.35">
      <c r="K549">
        <v>548</v>
      </c>
      <c r="L549" s="5">
        <v>16500000</v>
      </c>
      <c r="M549" t="s">
        <v>15</v>
      </c>
      <c r="N549" t="str">
        <f>VLOOKUP(SSCF_Table1[[#This Row],[Value group ]],Value_Group_LOOKUP[#All],2,FALSE)</f>
        <v>$10 (M) -$100 (M)</v>
      </c>
      <c r="O549" t="s">
        <v>7</v>
      </c>
      <c r="P549" s="2">
        <v>43190</v>
      </c>
    </row>
    <row r="550" spans="11:16" x14ac:dyDescent="0.35">
      <c r="K550">
        <v>549</v>
      </c>
      <c r="L550" s="5">
        <v>25000000</v>
      </c>
      <c r="M550" t="s">
        <v>15</v>
      </c>
      <c r="N550" t="str">
        <f>VLOOKUP(SSCF_Table1[[#This Row],[Value group ]],Value_Group_LOOKUP[#All],2,FALSE)</f>
        <v>$10 (M) -$100 (M)</v>
      </c>
      <c r="O550" t="s">
        <v>7</v>
      </c>
      <c r="P550" s="2">
        <v>43190</v>
      </c>
    </row>
    <row r="551" spans="11:16" x14ac:dyDescent="0.35">
      <c r="K551">
        <v>550</v>
      </c>
      <c r="L551" s="5">
        <v>7100000</v>
      </c>
      <c r="M551" t="s">
        <v>17</v>
      </c>
      <c r="N551" t="str">
        <f>VLOOKUP(SSCF_Table1[[#This Row],[Value group ]],Value_Group_LOOKUP[#All],2,FALSE)</f>
        <v>$1 (M)-$10 (M)</v>
      </c>
      <c r="O551" t="s">
        <v>7</v>
      </c>
      <c r="P551" s="2">
        <v>43190</v>
      </c>
    </row>
    <row r="552" spans="11:16" x14ac:dyDescent="0.35">
      <c r="K552">
        <v>551</v>
      </c>
      <c r="L552" s="5">
        <v>12000000</v>
      </c>
      <c r="M552" t="s">
        <v>15</v>
      </c>
      <c r="N552" t="str">
        <f>VLOOKUP(SSCF_Table1[[#This Row],[Value group ]],Value_Group_LOOKUP[#All],2,FALSE)</f>
        <v>$10 (M) -$100 (M)</v>
      </c>
      <c r="O552" t="s">
        <v>7</v>
      </c>
      <c r="P552" s="2">
        <v>43190</v>
      </c>
    </row>
    <row r="553" spans="11:16" x14ac:dyDescent="0.35">
      <c r="K553">
        <v>552</v>
      </c>
      <c r="L553" s="5">
        <v>30000000</v>
      </c>
      <c r="M553" t="s">
        <v>15</v>
      </c>
      <c r="N553" t="str">
        <f>VLOOKUP(SSCF_Table1[[#This Row],[Value group ]],Value_Group_LOOKUP[#All],2,FALSE)</f>
        <v>$10 (M) -$100 (M)</v>
      </c>
      <c r="O553" t="s">
        <v>7</v>
      </c>
      <c r="P553" s="2">
        <v>43190</v>
      </c>
    </row>
    <row r="554" spans="11:16" x14ac:dyDescent="0.35">
      <c r="K554">
        <v>553</v>
      </c>
      <c r="L554" s="5">
        <v>2700000</v>
      </c>
      <c r="M554" t="s">
        <v>17</v>
      </c>
      <c r="N554" t="str">
        <f>VLOOKUP(SSCF_Table1[[#This Row],[Value group ]],Value_Group_LOOKUP[#All],2,FALSE)</f>
        <v>$1 (M)-$10 (M)</v>
      </c>
      <c r="O554" t="s">
        <v>7</v>
      </c>
      <c r="P554" s="2">
        <v>43190</v>
      </c>
    </row>
    <row r="555" spans="11:16" x14ac:dyDescent="0.35">
      <c r="K555">
        <v>554</v>
      </c>
      <c r="L555" s="5">
        <v>6000000</v>
      </c>
      <c r="M555" t="s">
        <v>17</v>
      </c>
      <c r="N555" t="str">
        <f>VLOOKUP(SSCF_Table1[[#This Row],[Value group ]],Value_Group_LOOKUP[#All],2,FALSE)</f>
        <v>$1 (M)-$10 (M)</v>
      </c>
      <c r="O555" t="s">
        <v>7</v>
      </c>
      <c r="P555" s="2">
        <v>43190</v>
      </c>
    </row>
    <row r="556" spans="11:16" x14ac:dyDescent="0.35">
      <c r="K556">
        <v>555</v>
      </c>
      <c r="L556" s="5">
        <v>1300000</v>
      </c>
      <c r="M556" t="s">
        <v>17</v>
      </c>
      <c r="N556" t="str">
        <f>VLOOKUP(SSCF_Table1[[#This Row],[Value group ]],Value_Group_LOOKUP[#All],2,FALSE)</f>
        <v>$1 (M)-$10 (M)</v>
      </c>
      <c r="O556" t="s">
        <v>7</v>
      </c>
      <c r="P556" s="2">
        <v>43190</v>
      </c>
    </row>
    <row r="557" spans="11:16" x14ac:dyDescent="0.35">
      <c r="K557">
        <v>556</v>
      </c>
      <c r="L557" s="5">
        <v>820000</v>
      </c>
      <c r="M557" t="s">
        <v>18</v>
      </c>
      <c r="N557" t="str">
        <f>VLOOKUP(SSCF_Table1[[#This Row],[Value group ]],Value_Group_LOOKUP[#All],2,FALSE)</f>
        <v>$100,000 - $1 (M)</v>
      </c>
      <c r="O557" t="s">
        <v>7</v>
      </c>
      <c r="P557" s="2">
        <v>43190</v>
      </c>
    </row>
    <row r="558" spans="11:16" x14ac:dyDescent="0.35">
      <c r="K558">
        <v>557</v>
      </c>
      <c r="L558" s="5">
        <v>500000</v>
      </c>
      <c r="M558" t="s">
        <v>18</v>
      </c>
      <c r="N558" t="str">
        <f>VLOOKUP(SSCF_Table1[[#This Row],[Value group ]],Value_Group_LOOKUP[#All],2,FALSE)</f>
        <v>$100,000 - $1 (M)</v>
      </c>
      <c r="O558" t="s">
        <v>7</v>
      </c>
      <c r="P558" s="2">
        <v>43190</v>
      </c>
    </row>
    <row r="559" spans="11:16" x14ac:dyDescent="0.35">
      <c r="K559">
        <v>558</v>
      </c>
      <c r="L559" s="5">
        <v>2000000</v>
      </c>
      <c r="M559" t="s">
        <v>17</v>
      </c>
      <c r="N559" t="str">
        <f>VLOOKUP(SSCF_Table1[[#This Row],[Value group ]],Value_Group_LOOKUP[#All],2,FALSE)</f>
        <v>$1 (M)-$10 (M)</v>
      </c>
      <c r="O559" t="s">
        <v>7</v>
      </c>
      <c r="P559" s="2">
        <v>43190</v>
      </c>
    </row>
    <row r="560" spans="11:16" x14ac:dyDescent="0.35">
      <c r="K560">
        <v>559</v>
      </c>
      <c r="L560" s="5">
        <v>2600000</v>
      </c>
      <c r="M560" t="s">
        <v>17</v>
      </c>
      <c r="N560" t="str">
        <f>VLOOKUP(SSCF_Table1[[#This Row],[Value group ]],Value_Group_LOOKUP[#All],2,FALSE)</f>
        <v>$1 (M)-$10 (M)</v>
      </c>
      <c r="O560" t="s">
        <v>7</v>
      </c>
      <c r="P560" s="2">
        <v>43190</v>
      </c>
    </row>
    <row r="561" spans="11:16" x14ac:dyDescent="0.35">
      <c r="K561">
        <v>560</v>
      </c>
      <c r="L561" s="5">
        <v>4700000</v>
      </c>
      <c r="M561" t="s">
        <v>17</v>
      </c>
      <c r="N561" t="str">
        <f>VLOOKUP(SSCF_Table1[[#This Row],[Value group ]],Value_Group_LOOKUP[#All],2,FALSE)</f>
        <v>$1 (M)-$10 (M)</v>
      </c>
      <c r="O561" t="s">
        <v>7</v>
      </c>
      <c r="P561" s="2">
        <v>43190</v>
      </c>
    </row>
    <row r="562" spans="11:16" x14ac:dyDescent="0.35">
      <c r="K562">
        <v>561</v>
      </c>
      <c r="L562" s="5">
        <v>56072317</v>
      </c>
      <c r="M562" t="s">
        <v>15</v>
      </c>
      <c r="N562" t="str">
        <f>VLOOKUP(SSCF_Table1[[#This Row],[Value group ]],Value_Group_LOOKUP[#All],2,FALSE)</f>
        <v>$10 (M) -$100 (M)</v>
      </c>
      <c r="O562" t="s">
        <v>7</v>
      </c>
      <c r="P562" s="2">
        <v>43190</v>
      </c>
    </row>
    <row r="563" spans="11:16" x14ac:dyDescent="0.35">
      <c r="K563">
        <v>562</v>
      </c>
      <c r="L563" s="5">
        <v>98584594</v>
      </c>
      <c r="M563" t="s">
        <v>15</v>
      </c>
      <c r="N563" t="str">
        <f>VLOOKUP(SSCF_Table1[[#This Row],[Value group ]],Value_Group_LOOKUP[#All],2,FALSE)</f>
        <v>$10 (M) -$100 (M)</v>
      </c>
      <c r="O563" t="s">
        <v>7</v>
      </c>
      <c r="P563" s="2">
        <v>43190</v>
      </c>
    </row>
    <row r="564" spans="11:16" x14ac:dyDescent="0.35">
      <c r="K564">
        <v>563</v>
      </c>
      <c r="L564" s="5">
        <v>91692472</v>
      </c>
      <c r="M564" t="s">
        <v>15</v>
      </c>
      <c r="N564" t="str">
        <f>VLOOKUP(SSCF_Table1[[#This Row],[Value group ]],Value_Group_LOOKUP[#All],2,FALSE)</f>
        <v>$10 (M) -$100 (M)</v>
      </c>
      <c r="O564" t="s">
        <v>7</v>
      </c>
      <c r="P564" s="2">
        <v>43190</v>
      </c>
    </row>
    <row r="565" spans="11:16" x14ac:dyDescent="0.35">
      <c r="K565">
        <v>564</v>
      </c>
      <c r="L565" s="5">
        <v>93000000</v>
      </c>
      <c r="M565" t="s">
        <v>15</v>
      </c>
      <c r="N565" t="str">
        <f>VLOOKUP(SSCF_Table1[[#This Row],[Value group ]],Value_Group_LOOKUP[#All],2,FALSE)</f>
        <v>$10 (M) -$100 (M)</v>
      </c>
      <c r="O565" t="s">
        <v>7</v>
      </c>
      <c r="P565" s="2">
        <v>43190</v>
      </c>
    </row>
    <row r="566" spans="11:16" x14ac:dyDescent="0.35">
      <c r="K566">
        <v>565</v>
      </c>
      <c r="L566" s="5">
        <v>124247798</v>
      </c>
      <c r="M566" t="s">
        <v>16</v>
      </c>
      <c r="N566" t="str">
        <f>VLOOKUP(SSCF_Table1[[#This Row],[Value group ]],Value_Group_LOOKUP[#All],2,FALSE)</f>
        <v>$100 (M) -$1,100 (M)</v>
      </c>
      <c r="O566" t="s">
        <v>7</v>
      </c>
      <c r="P566" s="2">
        <v>43190</v>
      </c>
    </row>
    <row r="567" spans="11:16" x14ac:dyDescent="0.35">
      <c r="K567">
        <v>566</v>
      </c>
      <c r="L567" s="5">
        <v>109249542</v>
      </c>
      <c r="M567" t="s">
        <v>16</v>
      </c>
      <c r="N567" t="str">
        <f>VLOOKUP(SSCF_Table1[[#This Row],[Value group ]],Value_Group_LOOKUP[#All],2,FALSE)</f>
        <v>$100 (M) -$1,100 (M)</v>
      </c>
      <c r="O567" t="s">
        <v>7</v>
      </c>
      <c r="P567" s="2">
        <v>43190</v>
      </c>
    </row>
    <row r="568" spans="11:16" x14ac:dyDescent="0.35">
      <c r="K568">
        <v>567</v>
      </c>
      <c r="L568" s="5">
        <v>73304564</v>
      </c>
      <c r="M568" t="s">
        <v>15</v>
      </c>
      <c r="N568" t="str">
        <f>VLOOKUP(SSCF_Table1[[#This Row],[Value group ]],Value_Group_LOOKUP[#All],2,FALSE)</f>
        <v>$10 (M) -$100 (M)</v>
      </c>
      <c r="O568" t="s">
        <v>7</v>
      </c>
      <c r="P568" s="2">
        <v>43190</v>
      </c>
    </row>
    <row r="569" spans="11:16" x14ac:dyDescent="0.35">
      <c r="K569">
        <v>568</v>
      </c>
      <c r="L569" s="5">
        <v>91800507</v>
      </c>
      <c r="M569" t="s">
        <v>15</v>
      </c>
      <c r="N569" t="str">
        <f>VLOOKUP(SSCF_Table1[[#This Row],[Value group ]],Value_Group_LOOKUP[#All],2,FALSE)</f>
        <v>$10 (M) -$100 (M)</v>
      </c>
      <c r="O569" t="s">
        <v>7</v>
      </c>
      <c r="P569" s="2">
        <v>43190</v>
      </c>
    </row>
    <row r="570" spans="11:16" x14ac:dyDescent="0.35">
      <c r="K570">
        <v>569</v>
      </c>
      <c r="L570" s="5">
        <v>91328950</v>
      </c>
      <c r="M570" t="s">
        <v>15</v>
      </c>
      <c r="N570" t="str">
        <f>VLOOKUP(SSCF_Table1[[#This Row],[Value group ]],Value_Group_LOOKUP[#All],2,FALSE)</f>
        <v>$10 (M) -$100 (M)</v>
      </c>
      <c r="O570" t="s">
        <v>7</v>
      </c>
      <c r="P570" s="2">
        <v>43190</v>
      </c>
    </row>
    <row r="571" spans="11:16" x14ac:dyDescent="0.35">
      <c r="K571">
        <v>570</v>
      </c>
      <c r="L571" s="5">
        <v>117553473</v>
      </c>
      <c r="M571" t="s">
        <v>16</v>
      </c>
      <c r="N571" t="str">
        <f>VLOOKUP(SSCF_Table1[[#This Row],[Value group ]],Value_Group_LOOKUP[#All],2,FALSE)</f>
        <v>$100 (M) -$1,100 (M)</v>
      </c>
      <c r="O571" t="s">
        <v>7</v>
      </c>
      <c r="P571" s="2">
        <v>43190</v>
      </c>
    </row>
    <row r="572" spans="11:16" x14ac:dyDescent="0.35">
      <c r="K572">
        <v>571</v>
      </c>
      <c r="L572" s="5">
        <v>56593596</v>
      </c>
      <c r="M572" t="s">
        <v>15</v>
      </c>
      <c r="N572" t="str">
        <f>VLOOKUP(SSCF_Table1[[#This Row],[Value group ]],Value_Group_LOOKUP[#All],2,FALSE)</f>
        <v>$10 (M) -$100 (M)</v>
      </c>
      <c r="O572" t="s">
        <v>7</v>
      </c>
      <c r="P572" s="2">
        <v>43190</v>
      </c>
    </row>
    <row r="573" spans="11:16" x14ac:dyDescent="0.35">
      <c r="K573">
        <v>572</v>
      </c>
      <c r="L573" s="5">
        <v>118974242</v>
      </c>
      <c r="M573" t="s">
        <v>16</v>
      </c>
      <c r="N573" t="str">
        <f>VLOOKUP(SSCF_Table1[[#This Row],[Value group ]],Value_Group_LOOKUP[#All],2,FALSE)</f>
        <v>$100 (M) -$1,100 (M)</v>
      </c>
      <c r="O573" t="s">
        <v>7</v>
      </c>
      <c r="P573" s="2">
        <v>43190</v>
      </c>
    </row>
    <row r="574" spans="11:16" x14ac:dyDescent="0.35">
      <c r="K574">
        <v>573</v>
      </c>
      <c r="L574" s="5">
        <v>91041285</v>
      </c>
      <c r="M574" t="s">
        <v>15</v>
      </c>
      <c r="N574" t="str">
        <f>VLOOKUP(SSCF_Table1[[#This Row],[Value group ]],Value_Group_LOOKUP[#All],2,FALSE)</f>
        <v>$10 (M) -$100 (M)</v>
      </c>
      <c r="O574" t="s">
        <v>7</v>
      </c>
      <c r="P574" s="2">
        <v>43190</v>
      </c>
    </row>
    <row r="575" spans="11:16" x14ac:dyDescent="0.35">
      <c r="K575">
        <v>574</v>
      </c>
      <c r="M575" t="s">
        <v>20</v>
      </c>
      <c r="N575" t="str">
        <f>VLOOKUP(SSCF_Table1[[#This Row],[Value group ]],Value_Group_LOOKUP[#All],2,FALSE)</f>
        <v>$0 - $5000</v>
      </c>
      <c r="O575"/>
      <c r="P575" s="2">
        <v>43190</v>
      </c>
    </row>
    <row r="576" spans="11:16" x14ac:dyDescent="0.35">
      <c r="K576">
        <v>575</v>
      </c>
      <c r="L576" s="5">
        <v>72000</v>
      </c>
      <c r="M576" t="s">
        <v>19</v>
      </c>
      <c r="N576" t="str">
        <f>VLOOKUP(SSCF_Table1[[#This Row],[Value group ]],Value_Group_LOOKUP[#All],2,FALSE)</f>
        <v>$5,000 - $100,000</v>
      </c>
      <c r="O576" t="s">
        <v>8</v>
      </c>
      <c r="P576" s="2">
        <v>43190</v>
      </c>
    </row>
    <row r="577" spans="11:16" x14ac:dyDescent="0.35">
      <c r="K577">
        <v>576</v>
      </c>
      <c r="L577" s="5">
        <v>165300000</v>
      </c>
      <c r="M577" t="s">
        <v>16</v>
      </c>
      <c r="N577" t="str">
        <f>VLOOKUP(SSCF_Table1[[#This Row],[Value group ]],Value_Group_LOOKUP[#All],2,FALSE)</f>
        <v>$100 (M) -$1,100 (M)</v>
      </c>
      <c r="O577" t="s">
        <v>7</v>
      </c>
      <c r="P577" s="2">
        <v>43190</v>
      </c>
    </row>
    <row r="578" spans="11:16" x14ac:dyDescent="0.35">
      <c r="K578">
        <v>577</v>
      </c>
      <c r="L578" s="5">
        <v>83000000</v>
      </c>
      <c r="M578" t="s">
        <v>15</v>
      </c>
      <c r="N578" t="str">
        <f>VLOOKUP(SSCF_Table1[[#This Row],[Value group ]],Value_Group_LOOKUP[#All],2,FALSE)</f>
        <v>$10 (M) -$100 (M)</v>
      </c>
      <c r="O578" t="s">
        <v>7</v>
      </c>
      <c r="P578" s="2">
        <v>43190</v>
      </c>
    </row>
    <row r="579" spans="11:16" x14ac:dyDescent="0.35">
      <c r="K579">
        <v>578</v>
      </c>
      <c r="L579" s="5">
        <v>46974926.200000003</v>
      </c>
      <c r="M579" t="s">
        <v>15</v>
      </c>
      <c r="N579" t="str">
        <f>VLOOKUP(SSCF_Table1[[#This Row],[Value group ]],Value_Group_LOOKUP[#All],2,FALSE)</f>
        <v>$10 (M) -$100 (M)</v>
      </c>
      <c r="O579" t="s">
        <v>7</v>
      </c>
      <c r="P579" s="2">
        <v>43190</v>
      </c>
    </row>
    <row r="580" spans="11:16" x14ac:dyDescent="0.35">
      <c r="K580">
        <v>579</v>
      </c>
      <c r="L580" s="5">
        <v>4722725</v>
      </c>
      <c r="M580" t="s">
        <v>17</v>
      </c>
      <c r="N580" t="str">
        <f>VLOOKUP(SSCF_Table1[[#This Row],[Value group ]],Value_Group_LOOKUP[#All],2,FALSE)</f>
        <v>$1 (M)-$10 (M)</v>
      </c>
      <c r="O580" t="s">
        <v>7</v>
      </c>
      <c r="P580" s="2">
        <v>43190</v>
      </c>
    </row>
    <row r="581" spans="11:16" x14ac:dyDescent="0.35">
      <c r="K581">
        <v>580</v>
      </c>
      <c r="L581" s="5">
        <v>13000000</v>
      </c>
      <c r="M581" t="s">
        <v>15</v>
      </c>
      <c r="N581" t="str">
        <f>VLOOKUP(SSCF_Table1[[#This Row],[Value group ]],Value_Group_LOOKUP[#All],2,FALSE)</f>
        <v>$10 (M) -$100 (M)</v>
      </c>
      <c r="O581" t="s">
        <v>7</v>
      </c>
      <c r="P581" s="2">
        <v>43190</v>
      </c>
    </row>
    <row r="582" spans="11:16" x14ac:dyDescent="0.35">
      <c r="K582">
        <v>581</v>
      </c>
      <c r="L582" s="5">
        <v>36751723</v>
      </c>
      <c r="M582" t="s">
        <v>15</v>
      </c>
      <c r="N582" t="str">
        <f>VLOOKUP(SSCF_Table1[[#This Row],[Value group ]],Value_Group_LOOKUP[#All],2,FALSE)</f>
        <v>$10 (M) -$100 (M)</v>
      </c>
      <c r="O582" t="s">
        <v>7</v>
      </c>
      <c r="P582" s="2">
        <v>43190</v>
      </c>
    </row>
    <row r="583" spans="11:16" x14ac:dyDescent="0.35">
      <c r="K583">
        <v>582</v>
      </c>
      <c r="L583" s="5">
        <v>60000000</v>
      </c>
      <c r="M583" t="s">
        <v>15</v>
      </c>
      <c r="N583" t="str">
        <f>VLOOKUP(SSCF_Table1[[#This Row],[Value group ]],Value_Group_LOOKUP[#All],2,FALSE)</f>
        <v>$10 (M) -$100 (M)</v>
      </c>
      <c r="O583" t="s">
        <v>7</v>
      </c>
      <c r="P583" s="2">
        <v>43190</v>
      </c>
    </row>
    <row r="584" spans="11:16" x14ac:dyDescent="0.35">
      <c r="K584">
        <v>583</v>
      </c>
      <c r="L584" s="5">
        <v>5800000</v>
      </c>
      <c r="M584" t="s">
        <v>17</v>
      </c>
      <c r="N584" t="str">
        <f>VLOOKUP(SSCF_Table1[[#This Row],[Value group ]],Value_Group_LOOKUP[#All],2,FALSE)</f>
        <v>$1 (M)-$10 (M)</v>
      </c>
      <c r="O584" t="s">
        <v>8</v>
      </c>
      <c r="P584" s="2">
        <v>43190</v>
      </c>
    </row>
    <row r="585" spans="11:16" x14ac:dyDescent="0.35">
      <c r="K585">
        <v>584</v>
      </c>
      <c r="L585" s="5">
        <v>8500000</v>
      </c>
      <c r="M585" t="s">
        <v>17</v>
      </c>
      <c r="N585" t="str">
        <f>VLOOKUP(SSCF_Table1[[#This Row],[Value group ]],Value_Group_LOOKUP[#All],2,FALSE)</f>
        <v>$1 (M)-$10 (M)</v>
      </c>
      <c r="O585" t="s">
        <v>7</v>
      </c>
      <c r="P585" s="2">
        <v>43190</v>
      </c>
    </row>
    <row r="586" spans="11:16" x14ac:dyDescent="0.35">
      <c r="K586">
        <v>585</v>
      </c>
      <c r="L586" s="5">
        <v>5000000</v>
      </c>
      <c r="M586" t="s">
        <v>17</v>
      </c>
      <c r="N586" t="str">
        <f>VLOOKUP(SSCF_Table1[[#This Row],[Value group ]],Value_Group_LOOKUP[#All],2,FALSE)</f>
        <v>$1 (M)-$10 (M)</v>
      </c>
      <c r="O586" t="s">
        <v>7</v>
      </c>
      <c r="P586" s="2">
        <v>43190</v>
      </c>
    </row>
    <row r="587" spans="11:16" x14ac:dyDescent="0.35">
      <c r="K587">
        <v>586</v>
      </c>
      <c r="L587" s="5">
        <v>550000</v>
      </c>
      <c r="M587" t="s">
        <v>18</v>
      </c>
      <c r="N587" t="str">
        <f>VLOOKUP(SSCF_Table1[[#This Row],[Value group ]],Value_Group_LOOKUP[#All],2,FALSE)</f>
        <v>$100,000 - $1 (M)</v>
      </c>
      <c r="O587" t="s">
        <v>8</v>
      </c>
      <c r="P587" s="2">
        <v>43190</v>
      </c>
    </row>
    <row r="588" spans="11:16" x14ac:dyDescent="0.35">
      <c r="K588">
        <v>587</v>
      </c>
      <c r="M588" t="s">
        <v>20</v>
      </c>
      <c r="N588" t="str">
        <f>VLOOKUP(SSCF_Table1[[#This Row],[Value group ]],Value_Group_LOOKUP[#All],2,FALSE)</f>
        <v>$0 - $5000</v>
      </c>
      <c r="O588" t="s">
        <v>7</v>
      </c>
      <c r="P588" s="2">
        <v>43190</v>
      </c>
    </row>
    <row r="589" spans="11:16" x14ac:dyDescent="0.35">
      <c r="K589">
        <v>588</v>
      </c>
      <c r="L589" s="5">
        <v>15288776</v>
      </c>
      <c r="M589" t="s">
        <v>15</v>
      </c>
      <c r="N589" t="str">
        <f>VLOOKUP(SSCF_Table1[[#This Row],[Value group ]],Value_Group_LOOKUP[#All],2,FALSE)</f>
        <v>$10 (M) -$100 (M)</v>
      </c>
      <c r="O589" t="s">
        <v>7</v>
      </c>
      <c r="P589" s="2">
        <v>43190</v>
      </c>
    </row>
    <row r="590" spans="11:16" x14ac:dyDescent="0.35">
      <c r="K590">
        <v>589</v>
      </c>
      <c r="L590" s="5">
        <v>3619638</v>
      </c>
      <c r="M590" t="s">
        <v>17</v>
      </c>
      <c r="N590" t="str">
        <f>VLOOKUP(SSCF_Table1[[#This Row],[Value group ]],Value_Group_LOOKUP[#All],2,FALSE)</f>
        <v>$1 (M)-$10 (M)</v>
      </c>
      <c r="O590" t="s">
        <v>7</v>
      </c>
      <c r="P590" s="2">
        <v>43190</v>
      </c>
    </row>
    <row r="591" spans="11:16" x14ac:dyDescent="0.35">
      <c r="K591">
        <v>590</v>
      </c>
      <c r="L591" s="5">
        <v>18041260</v>
      </c>
      <c r="M591" t="s">
        <v>15</v>
      </c>
      <c r="N591" t="str">
        <f>VLOOKUP(SSCF_Table1[[#This Row],[Value group ]],Value_Group_LOOKUP[#All],2,FALSE)</f>
        <v>$10 (M) -$100 (M)</v>
      </c>
      <c r="O591"/>
      <c r="P591" s="2">
        <v>43190</v>
      </c>
    </row>
    <row r="592" spans="11:16" x14ac:dyDescent="0.35">
      <c r="K592">
        <v>591</v>
      </c>
      <c r="L592" s="5">
        <v>2162462</v>
      </c>
      <c r="M592" t="s">
        <v>17</v>
      </c>
      <c r="N592" t="str">
        <f>VLOOKUP(SSCF_Table1[[#This Row],[Value group ]],Value_Group_LOOKUP[#All],2,FALSE)</f>
        <v>$1 (M)-$10 (M)</v>
      </c>
      <c r="O592" t="s">
        <v>7</v>
      </c>
      <c r="P592" s="2">
        <v>43190</v>
      </c>
    </row>
    <row r="593" spans="11:16" x14ac:dyDescent="0.35">
      <c r="K593">
        <v>592</v>
      </c>
      <c r="L593" s="5">
        <v>14000000</v>
      </c>
      <c r="M593" t="s">
        <v>15</v>
      </c>
      <c r="N593" t="str">
        <f>VLOOKUP(SSCF_Table1[[#This Row],[Value group ]],Value_Group_LOOKUP[#All],2,FALSE)</f>
        <v>$10 (M) -$100 (M)</v>
      </c>
      <c r="O593"/>
      <c r="P593" s="2">
        <v>43190</v>
      </c>
    </row>
    <row r="594" spans="11:16" x14ac:dyDescent="0.35">
      <c r="K594">
        <v>593</v>
      </c>
      <c r="L594" s="5">
        <v>2231347.5</v>
      </c>
      <c r="M594" t="s">
        <v>17</v>
      </c>
      <c r="N594" t="str">
        <f>VLOOKUP(SSCF_Table1[[#This Row],[Value group ]],Value_Group_LOOKUP[#All],2,FALSE)</f>
        <v>$1 (M)-$10 (M)</v>
      </c>
      <c r="O594" t="s">
        <v>7</v>
      </c>
      <c r="P594" s="2">
        <v>43190</v>
      </c>
    </row>
    <row r="595" spans="11:16" x14ac:dyDescent="0.35">
      <c r="K595">
        <v>594</v>
      </c>
      <c r="L595" s="5">
        <v>148000000</v>
      </c>
      <c r="M595" t="s">
        <v>16</v>
      </c>
      <c r="N595" t="str">
        <f>VLOOKUP(SSCF_Table1[[#This Row],[Value group ]],Value_Group_LOOKUP[#All],2,FALSE)</f>
        <v>$100 (M) -$1,100 (M)</v>
      </c>
      <c r="O595"/>
      <c r="P595" s="2">
        <v>43190</v>
      </c>
    </row>
    <row r="596" spans="11:16" x14ac:dyDescent="0.35">
      <c r="K596">
        <v>595</v>
      </c>
      <c r="L596" s="5">
        <v>48000000</v>
      </c>
      <c r="M596" t="s">
        <v>15</v>
      </c>
      <c r="N596" t="str">
        <f>VLOOKUP(SSCF_Table1[[#This Row],[Value group ]],Value_Group_LOOKUP[#All],2,FALSE)</f>
        <v>$10 (M) -$100 (M)</v>
      </c>
      <c r="O596"/>
      <c r="P596" s="2">
        <v>43190</v>
      </c>
    </row>
    <row r="597" spans="11:16" x14ac:dyDescent="0.35">
      <c r="K597">
        <v>596</v>
      </c>
      <c r="L597" s="5">
        <v>12460000</v>
      </c>
      <c r="M597" t="s">
        <v>15</v>
      </c>
      <c r="N597" t="str">
        <f>VLOOKUP(SSCF_Table1[[#This Row],[Value group ]],Value_Group_LOOKUP[#All],2,FALSE)</f>
        <v>$10 (M) -$100 (M)</v>
      </c>
      <c r="O597"/>
      <c r="P597" s="2">
        <v>43190</v>
      </c>
    </row>
    <row r="598" spans="11:16" x14ac:dyDescent="0.35">
      <c r="K598">
        <v>597</v>
      </c>
      <c r="L598" s="5">
        <v>500000</v>
      </c>
      <c r="M598" t="s">
        <v>18</v>
      </c>
      <c r="N598" t="str">
        <f>VLOOKUP(SSCF_Table1[[#This Row],[Value group ]],Value_Group_LOOKUP[#All],2,FALSE)</f>
        <v>$100,000 - $1 (M)</v>
      </c>
      <c r="O598"/>
      <c r="P598" s="2">
        <v>43190</v>
      </c>
    </row>
    <row r="599" spans="11:16" x14ac:dyDescent="0.35">
      <c r="K599">
        <v>598</v>
      </c>
      <c r="L599" s="5">
        <v>333000</v>
      </c>
      <c r="M599" t="s">
        <v>18</v>
      </c>
      <c r="N599" t="str">
        <f>VLOOKUP(SSCF_Table1[[#This Row],[Value group ]],Value_Group_LOOKUP[#All],2,FALSE)</f>
        <v>$100,000 - $1 (M)</v>
      </c>
      <c r="O599"/>
      <c r="P599" s="2">
        <v>43190</v>
      </c>
    </row>
    <row r="600" spans="11:16" x14ac:dyDescent="0.35">
      <c r="K600">
        <v>599</v>
      </c>
      <c r="L600" s="5">
        <v>160000000</v>
      </c>
      <c r="M600" t="s">
        <v>16</v>
      </c>
      <c r="N600" t="str">
        <f>VLOOKUP(SSCF_Table1[[#This Row],[Value group ]],Value_Group_LOOKUP[#All],2,FALSE)</f>
        <v>$100 (M) -$1,100 (M)</v>
      </c>
      <c r="O600"/>
      <c r="P600" s="2">
        <v>43190</v>
      </c>
    </row>
    <row r="601" spans="11:16" x14ac:dyDescent="0.35">
      <c r="K601">
        <v>600</v>
      </c>
      <c r="L601" s="5">
        <v>30000000</v>
      </c>
      <c r="M601" t="s">
        <v>15</v>
      </c>
      <c r="N601" t="str">
        <f>VLOOKUP(SSCF_Table1[[#This Row],[Value group ]],Value_Group_LOOKUP[#All],2,FALSE)</f>
        <v>$10 (M) -$100 (M)</v>
      </c>
      <c r="O601"/>
      <c r="P601" s="2">
        <v>43190</v>
      </c>
    </row>
    <row r="602" spans="11:16" x14ac:dyDescent="0.35">
      <c r="K602">
        <v>601</v>
      </c>
      <c r="L602" s="5">
        <v>14424566.09</v>
      </c>
      <c r="M602" t="s">
        <v>15</v>
      </c>
      <c r="N602" t="str">
        <f>VLOOKUP(SSCF_Table1[[#This Row],[Value group ]],Value_Group_LOOKUP[#All],2,FALSE)</f>
        <v>$10 (M) -$100 (M)</v>
      </c>
      <c r="O602"/>
      <c r="P602" s="2">
        <v>43190</v>
      </c>
    </row>
    <row r="603" spans="11:16" x14ac:dyDescent="0.35">
      <c r="K603">
        <v>602</v>
      </c>
      <c r="L603" s="5">
        <v>56100000</v>
      </c>
      <c r="M603" t="s">
        <v>15</v>
      </c>
      <c r="N603" t="str">
        <f>VLOOKUP(SSCF_Table1[[#This Row],[Value group ]],Value_Group_LOOKUP[#All],2,FALSE)</f>
        <v>$10 (M) -$100 (M)</v>
      </c>
      <c r="O603"/>
      <c r="P603" s="2">
        <v>43190</v>
      </c>
    </row>
    <row r="604" spans="11:16" x14ac:dyDescent="0.35">
      <c r="K604">
        <v>603</v>
      </c>
      <c r="L604" s="5">
        <v>96000000</v>
      </c>
      <c r="M604" t="s">
        <v>15</v>
      </c>
      <c r="N604" t="str">
        <f>VLOOKUP(SSCF_Table1[[#This Row],[Value group ]],Value_Group_LOOKUP[#All],2,FALSE)</f>
        <v>$10 (M) -$100 (M)</v>
      </c>
      <c r="O604"/>
      <c r="P604" s="2">
        <v>43190</v>
      </c>
    </row>
    <row r="605" spans="11:16" x14ac:dyDescent="0.35">
      <c r="K605">
        <v>604</v>
      </c>
      <c r="L605" s="5">
        <v>60000000</v>
      </c>
      <c r="M605" t="s">
        <v>15</v>
      </c>
      <c r="N605" t="str">
        <f>VLOOKUP(SSCF_Table1[[#This Row],[Value group ]],Value_Group_LOOKUP[#All],2,FALSE)</f>
        <v>$10 (M) -$100 (M)</v>
      </c>
      <c r="O605"/>
      <c r="P605" s="2">
        <v>43190</v>
      </c>
    </row>
    <row r="606" spans="11:16" x14ac:dyDescent="0.35">
      <c r="K606">
        <v>605</v>
      </c>
      <c r="L606" s="5">
        <v>39000000</v>
      </c>
      <c r="M606" t="s">
        <v>15</v>
      </c>
      <c r="N606" t="str">
        <f>VLOOKUP(SSCF_Table1[[#This Row],[Value group ]],Value_Group_LOOKUP[#All],2,FALSE)</f>
        <v>$10 (M) -$100 (M)</v>
      </c>
      <c r="O606"/>
      <c r="P606" s="2">
        <v>43190</v>
      </c>
    </row>
    <row r="607" spans="11:16" x14ac:dyDescent="0.35">
      <c r="K607">
        <v>606</v>
      </c>
      <c r="L607" s="5">
        <v>40450000</v>
      </c>
      <c r="M607" t="s">
        <v>15</v>
      </c>
      <c r="N607" t="str">
        <f>VLOOKUP(SSCF_Table1[[#This Row],[Value group ]],Value_Group_LOOKUP[#All],2,FALSE)</f>
        <v>$10 (M) -$100 (M)</v>
      </c>
      <c r="O607"/>
      <c r="P607" s="2">
        <v>43190</v>
      </c>
    </row>
    <row r="608" spans="11:16" x14ac:dyDescent="0.35">
      <c r="K608">
        <v>607</v>
      </c>
      <c r="L608" s="5">
        <v>294000000</v>
      </c>
      <c r="M608" t="s">
        <v>16</v>
      </c>
      <c r="N608" t="str">
        <f>VLOOKUP(SSCF_Table1[[#This Row],[Value group ]],Value_Group_LOOKUP[#All],2,FALSE)</f>
        <v>$100 (M) -$1,100 (M)</v>
      </c>
      <c r="O608"/>
      <c r="P608" s="2">
        <v>43190</v>
      </c>
    </row>
    <row r="609" spans="11:16" x14ac:dyDescent="0.35">
      <c r="K609">
        <v>608</v>
      </c>
      <c r="L609" s="5">
        <v>818000000</v>
      </c>
      <c r="M609" t="s">
        <v>16</v>
      </c>
      <c r="N609" t="str">
        <f>VLOOKUP(SSCF_Table1[[#This Row],[Value group ]],Value_Group_LOOKUP[#All],2,FALSE)</f>
        <v>$100 (M) -$1,100 (M)</v>
      </c>
      <c r="O609"/>
      <c r="P609" s="2">
        <v>43190</v>
      </c>
    </row>
    <row r="610" spans="11:16" x14ac:dyDescent="0.35">
      <c r="K610">
        <v>609</v>
      </c>
      <c r="L610" s="5">
        <v>135000000</v>
      </c>
      <c r="M610" t="s">
        <v>16</v>
      </c>
      <c r="N610" t="str">
        <f>VLOOKUP(SSCF_Table1[[#This Row],[Value group ]],Value_Group_LOOKUP[#All],2,FALSE)</f>
        <v>$100 (M) -$1,100 (M)</v>
      </c>
      <c r="O610"/>
      <c r="P610" s="2">
        <v>43190</v>
      </c>
    </row>
    <row r="611" spans="11:16" x14ac:dyDescent="0.35">
      <c r="K611">
        <v>610</v>
      </c>
      <c r="L611" s="5">
        <v>115000000</v>
      </c>
      <c r="M611" t="s">
        <v>16</v>
      </c>
      <c r="N611" t="str">
        <f>VLOOKUP(SSCF_Table1[[#This Row],[Value group ]],Value_Group_LOOKUP[#All],2,FALSE)</f>
        <v>$100 (M) -$1,100 (M)</v>
      </c>
      <c r="O611"/>
      <c r="P611" s="2">
        <v>43190</v>
      </c>
    </row>
    <row r="612" spans="11:16" x14ac:dyDescent="0.35">
      <c r="K612">
        <v>611</v>
      </c>
      <c r="L612" s="5">
        <v>19250000</v>
      </c>
      <c r="M612" t="s">
        <v>15</v>
      </c>
      <c r="N612" t="str">
        <f>VLOOKUP(SSCF_Table1[[#This Row],[Value group ]],Value_Group_LOOKUP[#All],2,FALSE)</f>
        <v>$10 (M) -$100 (M)</v>
      </c>
      <c r="O612"/>
      <c r="P612" s="2">
        <v>43190</v>
      </c>
    </row>
    <row r="613" spans="11:16" x14ac:dyDescent="0.35">
      <c r="K613">
        <v>612</v>
      </c>
      <c r="L613" s="5">
        <v>55566989</v>
      </c>
      <c r="M613" t="s">
        <v>15</v>
      </c>
      <c r="N613" t="str">
        <f>VLOOKUP(SSCF_Table1[[#This Row],[Value group ]],Value_Group_LOOKUP[#All],2,FALSE)</f>
        <v>$10 (M) -$100 (M)</v>
      </c>
      <c r="O613"/>
      <c r="P613" s="2">
        <v>43190</v>
      </c>
    </row>
    <row r="614" spans="11:16" x14ac:dyDescent="0.35">
      <c r="K614">
        <v>613</v>
      </c>
      <c r="L614" s="5">
        <v>1833519</v>
      </c>
      <c r="M614" t="s">
        <v>17</v>
      </c>
      <c r="N614" t="str">
        <f>VLOOKUP(SSCF_Table1[[#This Row],[Value group ]],Value_Group_LOOKUP[#All],2,FALSE)</f>
        <v>$1 (M)-$10 (M)</v>
      </c>
      <c r="O614"/>
      <c r="P614" s="2">
        <v>43190</v>
      </c>
    </row>
    <row r="615" spans="11:16" x14ac:dyDescent="0.35">
      <c r="K615">
        <v>614</v>
      </c>
      <c r="L615" s="5">
        <v>50000000</v>
      </c>
      <c r="M615" t="s">
        <v>15</v>
      </c>
      <c r="N615" t="str">
        <f>VLOOKUP(SSCF_Table1[[#This Row],[Value group ]],Value_Group_LOOKUP[#All],2,FALSE)</f>
        <v>$10 (M) -$100 (M)</v>
      </c>
      <c r="O615"/>
      <c r="P615" s="2">
        <v>43190</v>
      </c>
    </row>
    <row r="616" spans="11:16" x14ac:dyDescent="0.35">
      <c r="K616">
        <v>615</v>
      </c>
      <c r="L616" s="5">
        <v>7913960</v>
      </c>
      <c r="M616" t="s">
        <v>17</v>
      </c>
      <c r="N616" t="str">
        <f>VLOOKUP(SSCF_Table1[[#This Row],[Value group ]],Value_Group_LOOKUP[#All],2,FALSE)</f>
        <v>$1 (M)-$10 (M)</v>
      </c>
      <c r="O616"/>
      <c r="P616" s="2">
        <v>43190</v>
      </c>
    </row>
    <row r="617" spans="11:16" x14ac:dyDescent="0.35">
      <c r="K617">
        <v>616</v>
      </c>
      <c r="L617" s="5">
        <v>5000000</v>
      </c>
      <c r="M617" t="s">
        <v>17</v>
      </c>
      <c r="N617" t="str">
        <f>VLOOKUP(SSCF_Table1[[#This Row],[Value group ]],Value_Group_LOOKUP[#All],2,FALSE)</f>
        <v>$1 (M)-$10 (M)</v>
      </c>
      <c r="O617"/>
      <c r="P617" s="2">
        <v>43190</v>
      </c>
    </row>
    <row r="618" spans="11:16" x14ac:dyDescent="0.35">
      <c r="K618">
        <v>617</v>
      </c>
      <c r="M618" t="s">
        <v>20</v>
      </c>
      <c r="N618" t="str">
        <f>VLOOKUP(SSCF_Table1[[#This Row],[Value group ]],Value_Group_LOOKUP[#All],2,FALSE)</f>
        <v>$0 - $5000</v>
      </c>
      <c r="O618"/>
      <c r="P618" s="2">
        <v>43190</v>
      </c>
    </row>
    <row r="619" spans="11:16" x14ac:dyDescent="0.35">
      <c r="K619">
        <v>618</v>
      </c>
      <c r="L619" s="5">
        <v>292143134</v>
      </c>
      <c r="M619" t="s">
        <v>16</v>
      </c>
      <c r="N619" t="str">
        <f>VLOOKUP(SSCF_Table1[[#This Row],[Value group ]],Value_Group_LOOKUP[#All],2,FALSE)</f>
        <v>$100 (M) -$1,100 (M)</v>
      </c>
      <c r="O619" t="s">
        <v>7</v>
      </c>
      <c r="P619" s="2">
        <v>43190</v>
      </c>
    </row>
    <row r="620" spans="11:16" x14ac:dyDescent="0.35">
      <c r="K620">
        <v>619</v>
      </c>
      <c r="L620" s="5">
        <v>850000000</v>
      </c>
      <c r="M620" t="s">
        <v>16</v>
      </c>
      <c r="N620" t="str">
        <f>VLOOKUP(SSCF_Table1[[#This Row],[Value group ]],Value_Group_LOOKUP[#All],2,FALSE)</f>
        <v>$100 (M) -$1,100 (M)</v>
      </c>
      <c r="O620" t="s">
        <v>7</v>
      </c>
      <c r="P620" s="2">
        <v>43190</v>
      </c>
    </row>
    <row r="621" spans="11:16" x14ac:dyDescent="0.35">
      <c r="K621">
        <v>620</v>
      </c>
      <c r="L621" s="5">
        <v>678000000</v>
      </c>
      <c r="M621" t="s">
        <v>16</v>
      </c>
      <c r="N621" t="str">
        <f>VLOOKUP(SSCF_Table1[[#This Row],[Value group ]],Value_Group_LOOKUP[#All],2,FALSE)</f>
        <v>$100 (M) -$1,100 (M)</v>
      </c>
      <c r="O621" t="s">
        <v>7</v>
      </c>
      <c r="P621" s="2">
        <v>43190</v>
      </c>
    </row>
    <row r="622" spans="11:16" x14ac:dyDescent="0.35">
      <c r="K622">
        <v>621</v>
      </c>
      <c r="L622" s="5">
        <v>66800000</v>
      </c>
      <c r="M622" t="s">
        <v>15</v>
      </c>
      <c r="N622" t="str">
        <f>VLOOKUP(SSCF_Table1[[#This Row],[Value group ]],Value_Group_LOOKUP[#All],2,FALSE)</f>
        <v>$10 (M) -$100 (M)</v>
      </c>
      <c r="O622" t="s">
        <v>7</v>
      </c>
      <c r="P622" s="2">
        <v>43190</v>
      </c>
    </row>
    <row r="623" spans="11:16" x14ac:dyDescent="0.35">
      <c r="K623">
        <v>622</v>
      </c>
      <c r="L623" s="5">
        <v>1909438.92</v>
      </c>
      <c r="M623" t="s">
        <v>17</v>
      </c>
      <c r="N623" t="str">
        <f>VLOOKUP(SSCF_Table1[[#This Row],[Value group ]],Value_Group_LOOKUP[#All],2,FALSE)</f>
        <v>$1 (M)-$10 (M)</v>
      </c>
      <c r="O623" t="s">
        <v>7</v>
      </c>
      <c r="P623" s="2">
        <v>43190</v>
      </c>
    </row>
    <row r="624" spans="11:16" x14ac:dyDescent="0.35">
      <c r="K624">
        <v>623</v>
      </c>
      <c r="L624" s="5">
        <v>148000000</v>
      </c>
      <c r="M624" t="s">
        <v>16</v>
      </c>
      <c r="N624" t="str">
        <f>VLOOKUP(SSCF_Table1[[#This Row],[Value group ]],Value_Group_LOOKUP[#All],2,FALSE)</f>
        <v>$100 (M) -$1,100 (M)</v>
      </c>
      <c r="O624" t="s">
        <v>7</v>
      </c>
      <c r="P624" s="2">
        <v>43190</v>
      </c>
    </row>
    <row r="625" spans="11:16" x14ac:dyDescent="0.35">
      <c r="K625">
        <v>624</v>
      </c>
      <c r="L625" s="5">
        <v>7680000</v>
      </c>
      <c r="M625" t="s">
        <v>17</v>
      </c>
      <c r="N625" t="str">
        <f>VLOOKUP(SSCF_Table1[[#This Row],[Value group ]],Value_Group_LOOKUP[#All],2,FALSE)</f>
        <v>$1 (M)-$10 (M)</v>
      </c>
      <c r="O625" t="s">
        <v>7</v>
      </c>
      <c r="P625" s="2">
        <v>43190</v>
      </c>
    </row>
    <row r="626" spans="11:16" x14ac:dyDescent="0.35">
      <c r="K626">
        <v>625</v>
      </c>
      <c r="L626" s="5">
        <v>25542696.52</v>
      </c>
      <c r="M626" t="s">
        <v>15</v>
      </c>
      <c r="N626" t="str">
        <f>VLOOKUP(SSCF_Table1[[#This Row],[Value group ]],Value_Group_LOOKUP[#All],2,FALSE)</f>
        <v>$10 (M) -$100 (M)</v>
      </c>
      <c r="O626" t="s">
        <v>7</v>
      </c>
      <c r="P626" s="2">
        <v>43190</v>
      </c>
    </row>
    <row r="627" spans="11:16" x14ac:dyDescent="0.35">
      <c r="K627">
        <v>626</v>
      </c>
      <c r="L627" s="5">
        <v>92000000</v>
      </c>
      <c r="M627" t="s">
        <v>15</v>
      </c>
      <c r="N627" t="str">
        <f>VLOOKUP(SSCF_Table1[[#This Row],[Value group ]],Value_Group_LOOKUP[#All],2,FALSE)</f>
        <v>$10 (M) -$100 (M)</v>
      </c>
      <c r="O627" t="s">
        <v>7</v>
      </c>
      <c r="P627" s="2">
        <v>43190</v>
      </c>
    </row>
    <row r="628" spans="11:16" x14ac:dyDescent="0.35">
      <c r="K628">
        <v>627</v>
      </c>
      <c r="L628" s="5">
        <v>46800000</v>
      </c>
      <c r="M628" t="s">
        <v>15</v>
      </c>
      <c r="N628" t="str">
        <f>VLOOKUP(SSCF_Table1[[#This Row],[Value group ]],Value_Group_LOOKUP[#All],2,FALSE)</f>
        <v>$10 (M) -$100 (M)</v>
      </c>
      <c r="O628" t="s">
        <v>7</v>
      </c>
      <c r="P628" s="2">
        <v>43190</v>
      </c>
    </row>
    <row r="629" spans="11:16" x14ac:dyDescent="0.35">
      <c r="K629">
        <v>628</v>
      </c>
      <c r="M629" t="s">
        <v>20</v>
      </c>
      <c r="N629" t="str">
        <f>VLOOKUP(SSCF_Table1[[#This Row],[Value group ]],Value_Group_LOOKUP[#All],2,FALSE)</f>
        <v>$0 - $5000</v>
      </c>
      <c r="O629"/>
      <c r="P629" s="2">
        <v>43190</v>
      </c>
    </row>
    <row r="630" spans="11:16" x14ac:dyDescent="0.35">
      <c r="K630">
        <v>629</v>
      </c>
      <c r="L630" s="5">
        <v>19000000</v>
      </c>
      <c r="M630" t="s">
        <v>15</v>
      </c>
      <c r="N630" t="str">
        <f>VLOOKUP(SSCF_Table1[[#This Row],[Value group ]],Value_Group_LOOKUP[#All],2,FALSE)</f>
        <v>$10 (M) -$100 (M)</v>
      </c>
      <c r="O630" t="s">
        <v>7</v>
      </c>
      <c r="P630" s="2">
        <v>43190</v>
      </c>
    </row>
    <row r="631" spans="11:16" x14ac:dyDescent="0.35">
      <c r="K631">
        <v>630</v>
      </c>
      <c r="L631" s="5">
        <v>10000000</v>
      </c>
      <c r="M631" t="s">
        <v>17</v>
      </c>
      <c r="N631" t="str">
        <f>VLOOKUP(SSCF_Table1[[#This Row],[Value group ]],Value_Group_LOOKUP[#All],2,FALSE)</f>
        <v>$1 (M)-$10 (M)</v>
      </c>
      <c r="O631" t="s">
        <v>7</v>
      </c>
      <c r="P631" s="2">
        <v>43190</v>
      </c>
    </row>
    <row r="632" spans="11:16" x14ac:dyDescent="0.35">
      <c r="K632">
        <v>631</v>
      </c>
      <c r="L632" s="5">
        <v>529200</v>
      </c>
      <c r="M632" t="s">
        <v>18</v>
      </c>
      <c r="N632" t="str">
        <f>VLOOKUP(SSCF_Table1[[#This Row],[Value group ]],Value_Group_LOOKUP[#All],2,FALSE)</f>
        <v>$100,000 - $1 (M)</v>
      </c>
      <c r="O632" t="s">
        <v>7</v>
      </c>
      <c r="P632" s="2">
        <v>43190</v>
      </c>
    </row>
    <row r="633" spans="11:16" x14ac:dyDescent="0.35">
      <c r="K633">
        <v>632</v>
      </c>
      <c r="L633" s="5">
        <v>6643050.4000000004</v>
      </c>
      <c r="M633" t="s">
        <v>17</v>
      </c>
      <c r="N633" t="str">
        <f>VLOOKUP(SSCF_Table1[[#This Row],[Value group ]],Value_Group_LOOKUP[#All],2,FALSE)</f>
        <v>$1 (M)-$10 (M)</v>
      </c>
      <c r="O633" t="s">
        <v>8</v>
      </c>
      <c r="P633" s="2">
        <v>43190</v>
      </c>
    </row>
    <row r="634" spans="11:16" x14ac:dyDescent="0.35">
      <c r="K634">
        <v>633</v>
      </c>
      <c r="L634" s="5">
        <v>64800000</v>
      </c>
      <c r="M634" t="s">
        <v>15</v>
      </c>
      <c r="N634" t="str">
        <f>VLOOKUP(SSCF_Table1[[#This Row],[Value group ]],Value_Group_LOOKUP[#All],2,FALSE)</f>
        <v>$10 (M) -$100 (M)</v>
      </c>
      <c r="O634" t="s">
        <v>8</v>
      </c>
      <c r="P634" s="2">
        <v>43190</v>
      </c>
    </row>
    <row r="635" spans="11:16" x14ac:dyDescent="0.35">
      <c r="K635">
        <v>634</v>
      </c>
      <c r="L635" s="5">
        <v>34600660</v>
      </c>
      <c r="M635" t="s">
        <v>15</v>
      </c>
      <c r="N635" t="str">
        <f>VLOOKUP(SSCF_Table1[[#This Row],[Value group ]],Value_Group_LOOKUP[#All],2,FALSE)</f>
        <v>$10 (M) -$100 (M)</v>
      </c>
      <c r="O635" t="s">
        <v>7</v>
      </c>
      <c r="P635" s="2">
        <v>43190</v>
      </c>
    </row>
    <row r="636" spans="11:16" x14ac:dyDescent="0.35">
      <c r="K636">
        <v>635</v>
      </c>
      <c r="L636" s="5">
        <v>3000000</v>
      </c>
      <c r="M636" t="s">
        <v>17</v>
      </c>
      <c r="N636" t="str">
        <f>VLOOKUP(SSCF_Table1[[#This Row],[Value group ]],Value_Group_LOOKUP[#All],2,FALSE)</f>
        <v>$1 (M)-$10 (M)</v>
      </c>
      <c r="O636" t="s">
        <v>8</v>
      </c>
      <c r="P636" s="2">
        <v>43190</v>
      </c>
    </row>
    <row r="637" spans="11:16" x14ac:dyDescent="0.35">
      <c r="K637">
        <v>636</v>
      </c>
      <c r="L637" s="5">
        <v>48000000</v>
      </c>
      <c r="M637" t="s">
        <v>15</v>
      </c>
      <c r="N637" t="str">
        <f>VLOOKUP(SSCF_Table1[[#This Row],[Value group ]],Value_Group_LOOKUP[#All],2,FALSE)</f>
        <v>$10 (M) -$100 (M)</v>
      </c>
      <c r="O637" t="s">
        <v>7</v>
      </c>
      <c r="P637" s="2">
        <v>43190</v>
      </c>
    </row>
    <row r="638" spans="11:16" x14ac:dyDescent="0.35">
      <c r="K638">
        <v>637</v>
      </c>
      <c r="L638" s="5">
        <v>75000000</v>
      </c>
      <c r="M638" t="s">
        <v>15</v>
      </c>
      <c r="N638" t="str">
        <f>VLOOKUP(SSCF_Table1[[#This Row],[Value group ]],Value_Group_LOOKUP[#All],2,FALSE)</f>
        <v>$10 (M) -$100 (M)</v>
      </c>
      <c r="O638" t="s">
        <v>7</v>
      </c>
      <c r="P638" s="2">
        <v>43190</v>
      </c>
    </row>
    <row r="639" spans="11:16" x14ac:dyDescent="0.35">
      <c r="K639">
        <v>638</v>
      </c>
      <c r="L639" s="5">
        <v>28000000</v>
      </c>
      <c r="M639" t="s">
        <v>15</v>
      </c>
      <c r="N639" t="str">
        <f>VLOOKUP(SSCF_Table1[[#This Row],[Value group ]],Value_Group_LOOKUP[#All],2,FALSE)</f>
        <v>$10 (M) -$100 (M)</v>
      </c>
      <c r="O639" t="s">
        <v>7</v>
      </c>
      <c r="P639" s="2">
        <v>43190</v>
      </c>
    </row>
    <row r="640" spans="11:16" x14ac:dyDescent="0.35">
      <c r="K640">
        <v>639</v>
      </c>
      <c r="L640" s="5">
        <v>40000000</v>
      </c>
      <c r="M640" t="s">
        <v>15</v>
      </c>
      <c r="N640" t="str">
        <f>VLOOKUP(SSCF_Table1[[#This Row],[Value group ]],Value_Group_LOOKUP[#All],2,FALSE)</f>
        <v>$10 (M) -$100 (M)</v>
      </c>
      <c r="O640" t="s">
        <v>7</v>
      </c>
      <c r="P640" s="2">
        <v>43190</v>
      </c>
    </row>
    <row r="641" spans="11:16" x14ac:dyDescent="0.35">
      <c r="K641">
        <v>640</v>
      </c>
      <c r="L641" s="5">
        <v>1297454</v>
      </c>
      <c r="M641" t="s">
        <v>17</v>
      </c>
      <c r="N641" t="str">
        <f>VLOOKUP(SSCF_Table1[[#This Row],[Value group ]],Value_Group_LOOKUP[#All],2,FALSE)</f>
        <v>$1 (M)-$10 (M)</v>
      </c>
      <c r="O641" t="s">
        <v>7</v>
      </c>
      <c r="P641" s="2">
        <v>43190</v>
      </c>
    </row>
    <row r="642" spans="11:16" x14ac:dyDescent="0.35">
      <c r="K642">
        <v>641</v>
      </c>
      <c r="L642" s="5">
        <v>2117519</v>
      </c>
      <c r="M642" t="s">
        <v>17</v>
      </c>
      <c r="N642" t="str">
        <f>VLOOKUP(SSCF_Table1[[#This Row],[Value group ]],Value_Group_LOOKUP[#All],2,FALSE)</f>
        <v>$1 (M)-$10 (M)</v>
      </c>
      <c r="O642" t="s">
        <v>8</v>
      </c>
      <c r="P642" s="2">
        <v>43190</v>
      </c>
    </row>
    <row r="643" spans="11:16" x14ac:dyDescent="0.35">
      <c r="K643">
        <v>642</v>
      </c>
      <c r="M643" t="s">
        <v>20</v>
      </c>
      <c r="N643" t="str">
        <f>VLOOKUP(SSCF_Table1[[#This Row],[Value group ]],Value_Group_LOOKUP[#All],2,FALSE)</f>
        <v>$0 - $5000</v>
      </c>
      <c r="O643"/>
      <c r="P643" s="2">
        <v>43190</v>
      </c>
    </row>
    <row r="644" spans="11:16" x14ac:dyDescent="0.35">
      <c r="K644">
        <v>643</v>
      </c>
      <c r="L644" s="5">
        <v>40000000</v>
      </c>
      <c r="M644" t="s">
        <v>15</v>
      </c>
      <c r="N644" t="str">
        <f>VLOOKUP(SSCF_Table1[[#This Row],[Value group ]],Value_Group_LOOKUP[#All],2,FALSE)</f>
        <v>$10 (M) -$100 (M)</v>
      </c>
      <c r="O644" t="s">
        <v>7</v>
      </c>
      <c r="P644" s="2">
        <v>43190</v>
      </c>
    </row>
    <row r="645" spans="11:16" x14ac:dyDescent="0.35">
      <c r="K645">
        <v>644</v>
      </c>
      <c r="L645" s="5">
        <v>41800000</v>
      </c>
      <c r="M645" t="s">
        <v>15</v>
      </c>
      <c r="N645" t="str">
        <f>VLOOKUP(SSCF_Table1[[#This Row],[Value group ]],Value_Group_LOOKUP[#All],2,FALSE)</f>
        <v>$10 (M) -$100 (M)</v>
      </c>
      <c r="O645" t="s">
        <v>7</v>
      </c>
      <c r="P645" s="2">
        <v>43190</v>
      </c>
    </row>
    <row r="646" spans="11:16" x14ac:dyDescent="0.35">
      <c r="K646">
        <v>645</v>
      </c>
      <c r="L646" s="5">
        <v>40000000</v>
      </c>
      <c r="M646" t="s">
        <v>15</v>
      </c>
      <c r="N646" t="str">
        <f>VLOOKUP(SSCF_Table1[[#This Row],[Value group ]],Value_Group_LOOKUP[#All],2,FALSE)</f>
        <v>$10 (M) -$100 (M)</v>
      </c>
      <c r="O646" t="s">
        <v>7</v>
      </c>
      <c r="P646" s="2">
        <v>43190</v>
      </c>
    </row>
    <row r="647" spans="11:16" x14ac:dyDescent="0.35">
      <c r="K647">
        <v>646</v>
      </c>
      <c r="L647" s="5">
        <v>20000000</v>
      </c>
      <c r="M647" t="s">
        <v>15</v>
      </c>
      <c r="N647" t="str">
        <f>VLOOKUP(SSCF_Table1[[#This Row],[Value group ]],Value_Group_LOOKUP[#All],2,FALSE)</f>
        <v>$10 (M) -$100 (M)</v>
      </c>
      <c r="O647" t="s">
        <v>7</v>
      </c>
      <c r="P647" s="2">
        <v>43190</v>
      </c>
    </row>
    <row r="648" spans="11:16" x14ac:dyDescent="0.35">
      <c r="K648">
        <v>647</v>
      </c>
      <c r="L648" s="5">
        <v>204000000</v>
      </c>
      <c r="M648" t="s">
        <v>16</v>
      </c>
      <c r="N648" t="str">
        <f>VLOOKUP(SSCF_Table1[[#This Row],[Value group ]],Value_Group_LOOKUP[#All],2,FALSE)</f>
        <v>$100 (M) -$1,100 (M)</v>
      </c>
      <c r="O648" t="s">
        <v>7</v>
      </c>
      <c r="P648" s="2">
        <v>43190</v>
      </c>
    </row>
    <row r="649" spans="11:16" x14ac:dyDescent="0.35">
      <c r="K649">
        <v>648</v>
      </c>
      <c r="L649" s="5">
        <v>205000000</v>
      </c>
      <c r="M649" t="s">
        <v>16</v>
      </c>
      <c r="N649" t="str">
        <f>VLOOKUP(SSCF_Table1[[#This Row],[Value group ]],Value_Group_LOOKUP[#All],2,FALSE)</f>
        <v>$100 (M) -$1,100 (M)</v>
      </c>
      <c r="O649" t="s">
        <v>8</v>
      </c>
      <c r="P649" s="2">
        <v>43190</v>
      </c>
    </row>
    <row r="650" spans="11:16" x14ac:dyDescent="0.35">
      <c r="K650">
        <v>649</v>
      </c>
      <c r="L650" s="5">
        <v>330000000</v>
      </c>
      <c r="M650" t="s">
        <v>16</v>
      </c>
      <c r="N650" t="str">
        <f>VLOOKUP(SSCF_Table1[[#This Row],[Value group ]],Value_Group_LOOKUP[#All],2,FALSE)</f>
        <v>$100 (M) -$1,100 (M)</v>
      </c>
      <c r="O650" t="s">
        <v>8</v>
      </c>
      <c r="P650" s="2">
        <v>43190</v>
      </c>
    </row>
    <row r="651" spans="11:16" x14ac:dyDescent="0.35">
      <c r="K651">
        <v>650</v>
      </c>
      <c r="L651" s="5">
        <v>90000000</v>
      </c>
      <c r="M651" t="s">
        <v>15</v>
      </c>
      <c r="N651" t="str">
        <f>VLOOKUP(SSCF_Table1[[#This Row],[Value group ]],Value_Group_LOOKUP[#All],2,FALSE)</f>
        <v>$10 (M) -$100 (M)</v>
      </c>
      <c r="O651" t="s">
        <v>7</v>
      </c>
      <c r="P651" s="2">
        <v>43190</v>
      </c>
    </row>
    <row r="652" spans="11:16" x14ac:dyDescent="0.35">
      <c r="K652">
        <v>651</v>
      </c>
      <c r="L652" s="5">
        <v>600000000</v>
      </c>
      <c r="M652" t="s">
        <v>16</v>
      </c>
      <c r="N652" t="str">
        <f>VLOOKUP(SSCF_Table1[[#This Row],[Value group ]],Value_Group_LOOKUP[#All],2,FALSE)</f>
        <v>$100 (M) -$1,100 (M)</v>
      </c>
      <c r="O652" t="s">
        <v>7</v>
      </c>
      <c r="P652" s="2">
        <v>43190</v>
      </c>
    </row>
    <row r="653" spans="11:16" x14ac:dyDescent="0.35">
      <c r="K653">
        <v>652</v>
      </c>
      <c r="L653" s="5">
        <v>28000000</v>
      </c>
      <c r="M653" t="s">
        <v>15</v>
      </c>
      <c r="N653" t="str">
        <f>VLOOKUP(SSCF_Table1[[#This Row],[Value group ]],Value_Group_LOOKUP[#All],2,FALSE)</f>
        <v>$10 (M) -$100 (M)</v>
      </c>
      <c r="O653" t="s">
        <v>7</v>
      </c>
      <c r="P653" s="2">
        <v>43190</v>
      </c>
    </row>
    <row r="654" spans="11:16" x14ac:dyDescent="0.35">
      <c r="K654">
        <v>653</v>
      </c>
      <c r="L654" s="5">
        <v>44000000</v>
      </c>
      <c r="M654" t="s">
        <v>15</v>
      </c>
      <c r="N654" t="str">
        <f>VLOOKUP(SSCF_Table1[[#This Row],[Value group ]],Value_Group_LOOKUP[#All],2,FALSE)</f>
        <v>$10 (M) -$100 (M)</v>
      </c>
      <c r="O654" t="s">
        <v>7</v>
      </c>
      <c r="P654" s="2">
        <v>43190</v>
      </c>
    </row>
    <row r="655" spans="11:16" x14ac:dyDescent="0.35">
      <c r="K655">
        <v>654</v>
      </c>
      <c r="L655" s="5">
        <v>234000000</v>
      </c>
      <c r="M655" t="s">
        <v>16</v>
      </c>
      <c r="N655" t="str">
        <f>VLOOKUP(SSCF_Table1[[#This Row],[Value group ]],Value_Group_LOOKUP[#All],2,FALSE)</f>
        <v>$100 (M) -$1,100 (M)</v>
      </c>
      <c r="O655" t="s">
        <v>9</v>
      </c>
      <c r="P655" s="2">
        <v>43190</v>
      </c>
    </row>
    <row r="656" spans="11:16" x14ac:dyDescent="0.35">
      <c r="K656">
        <v>655</v>
      </c>
      <c r="L656" s="5">
        <v>353000000</v>
      </c>
      <c r="M656" t="s">
        <v>16</v>
      </c>
      <c r="N656" t="str">
        <f>VLOOKUP(SSCF_Table1[[#This Row],[Value group ]],Value_Group_LOOKUP[#All],2,FALSE)</f>
        <v>$100 (M) -$1,100 (M)</v>
      </c>
      <c r="O656" t="s">
        <v>7</v>
      </c>
      <c r="P656" s="2">
        <v>43190</v>
      </c>
    </row>
    <row r="657" spans="11:16" x14ac:dyDescent="0.35">
      <c r="K657">
        <v>656</v>
      </c>
      <c r="L657" s="5">
        <v>225000000</v>
      </c>
      <c r="M657" t="s">
        <v>16</v>
      </c>
      <c r="N657" t="str">
        <f>VLOOKUP(SSCF_Table1[[#This Row],[Value group ]],Value_Group_LOOKUP[#All],2,FALSE)</f>
        <v>$100 (M) -$1,100 (M)</v>
      </c>
      <c r="O657" t="s">
        <v>7</v>
      </c>
      <c r="P657" s="2">
        <v>43190</v>
      </c>
    </row>
    <row r="658" spans="11:16" x14ac:dyDescent="0.35">
      <c r="K658">
        <v>657</v>
      </c>
      <c r="L658" s="5">
        <v>48000000</v>
      </c>
      <c r="M658" t="s">
        <v>15</v>
      </c>
      <c r="N658" t="str">
        <f>VLOOKUP(SSCF_Table1[[#This Row],[Value group ]],Value_Group_LOOKUP[#All],2,FALSE)</f>
        <v>$10 (M) -$100 (M)</v>
      </c>
      <c r="O658" t="s">
        <v>8</v>
      </c>
      <c r="P658" s="2">
        <v>43190</v>
      </c>
    </row>
    <row r="659" spans="11:16" x14ac:dyDescent="0.35">
      <c r="K659">
        <v>658</v>
      </c>
      <c r="L659" s="5">
        <v>115000000</v>
      </c>
      <c r="M659" t="s">
        <v>16</v>
      </c>
      <c r="N659" t="str">
        <f>VLOOKUP(SSCF_Table1[[#This Row],[Value group ]],Value_Group_LOOKUP[#All],2,FALSE)</f>
        <v>$100 (M) -$1,100 (M)</v>
      </c>
      <c r="O659" t="s">
        <v>8</v>
      </c>
      <c r="P659" s="2">
        <v>43190</v>
      </c>
    </row>
    <row r="660" spans="11:16" x14ac:dyDescent="0.35">
      <c r="K660">
        <v>659</v>
      </c>
      <c r="L660" s="5">
        <v>7500000</v>
      </c>
      <c r="M660" t="s">
        <v>17</v>
      </c>
      <c r="N660" t="str">
        <f>VLOOKUP(SSCF_Table1[[#This Row],[Value group ]],Value_Group_LOOKUP[#All],2,FALSE)</f>
        <v>$1 (M)-$10 (M)</v>
      </c>
      <c r="O660" t="s">
        <v>8</v>
      </c>
      <c r="P660" s="2">
        <v>43190</v>
      </c>
    </row>
    <row r="661" spans="11:16" x14ac:dyDescent="0.35">
      <c r="K661">
        <v>660</v>
      </c>
      <c r="L661" s="5">
        <v>13500000</v>
      </c>
      <c r="M661" t="s">
        <v>15</v>
      </c>
      <c r="N661" t="str">
        <f>VLOOKUP(SSCF_Table1[[#This Row],[Value group ]],Value_Group_LOOKUP[#All],2,FALSE)</f>
        <v>$10 (M) -$100 (M)</v>
      </c>
      <c r="O661" t="s">
        <v>8</v>
      </c>
      <c r="P661" s="2">
        <v>43190</v>
      </c>
    </row>
    <row r="662" spans="11:16" x14ac:dyDescent="0.35">
      <c r="K662">
        <v>661</v>
      </c>
      <c r="L662" s="5">
        <v>65000000</v>
      </c>
      <c r="M662" t="s">
        <v>15</v>
      </c>
      <c r="N662" t="str">
        <f>VLOOKUP(SSCF_Table1[[#This Row],[Value group ]],Value_Group_LOOKUP[#All],2,FALSE)</f>
        <v>$10 (M) -$100 (M)</v>
      </c>
      <c r="O662" t="s">
        <v>8</v>
      </c>
      <c r="P662" s="2">
        <v>43190</v>
      </c>
    </row>
    <row r="663" spans="11:16" x14ac:dyDescent="0.35">
      <c r="K663">
        <v>662</v>
      </c>
      <c r="L663" s="5">
        <v>12200000</v>
      </c>
      <c r="M663" t="s">
        <v>15</v>
      </c>
      <c r="N663" t="str">
        <f>VLOOKUP(SSCF_Table1[[#This Row],[Value group ]],Value_Group_LOOKUP[#All],2,FALSE)</f>
        <v>$10 (M) -$100 (M)</v>
      </c>
      <c r="O663" t="s">
        <v>8</v>
      </c>
      <c r="P663" s="2">
        <v>43190</v>
      </c>
    </row>
    <row r="664" spans="11:16" x14ac:dyDescent="0.35">
      <c r="K664">
        <v>663</v>
      </c>
      <c r="L664" s="5">
        <v>36000000</v>
      </c>
      <c r="M664" t="s">
        <v>15</v>
      </c>
      <c r="N664" t="str">
        <f>VLOOKUP(SSCF_Table1[[#This Row],[Value group ]],Value_Group_LOOKUP[#All],2,FALSE)</f>
        <v>$10 (M) -$100 (M)</v>
      </c>
      <c r="O664" t="s">
        <v>8</v>
      </c>
      <c r="P664" s="2">
        <v>43190</v>
      </c>
    </row>
    <row r="665" spans="11:16" x14ac:dyDescent="0.35">
      <c r="K665">
        <v>664</v>
      </c>
      <c r="L665" s="5">
        <v>32000000</v>
      </c>
      <c r="M665" t="s">
        <v>15</v>
      </c>
      <c r="N665" t="str">
        <f>VLOOKUP(SSCF_Table1[[#This Row],[Value group ]],Value_Group_LOOKUP[#All],2,FALSE)</f>
        <v>$10 (M) -$100 (M)</v>
      </c>
      <c r="O665" t="s">
        <v>8</v>
      </c>
      <c r="P665" s="2">
        <v>43190</v>
      </c>
    </row>
    <row r="666" spans="11:16" x14ac:dyDescent="0.35">
      <c r="K666">
        <v>665</v>
      </c>
      <c r="L666" s="5">
        <v>240000000</v>
      </c>
      <c r="M666" t="s">
        <v>16</v>
      </c>
      <c r="N666" t="str">
        <f>VLOOKUP(SSCF_Table1[[#This Row],[Value group ]],Value_Group_LOOKUP[#All],2,FALSE)</f>
        <v>$100 (M) -$1,100 (M)</v>
      </c>
      <c r="O666" t="s">
        <v>7</v>
      </c>
      <c r="P666" s="2">
        <v>43190</v>
      </c>
    </row>
    <row r="667" spans="11:16" x14ac:dyDescent="0.35">
      <c r="K667">
        <v>666</v>
      </c>
      <c r="L667" s="5">
        <v>56000000</v>
      </c>
      <c r="M667" t="s">
        <v>15</v>
      </c>
      <c r="N667" t="str">
        <f>VLOOKUP(SSCF_Table1[[#This Row],[Value group ]],Value_Group_LOOKUP[#All],2,FALSE)</f>
        <v>$10 (M) -$100 (M)</v>
      </c>
      <c r="O667" t="s">
        <v>7</v>
      </c>
      <c r="P667" s="2">
        <v>43190</v>
      </c>
    </row>
    <row r="668" spans="11:16" x14ac:dyDescent="0.35">
      <c r="K668">
        <v>667</v>
      </c>
      <c r="L668" s="5">
        <v>150000000</v>
      </c>
      <c r="M668" t="s">
        <v>16</v>
      </c>
      <c r="N668" t="str">
        <f>VLOOKUP(SSCF_Table1[[#This Row],[Value group ]],Value_Group_LOOKUP[#All],2,FALSE)</f>
        <v>$100 (M) -$1,100 (M)</v>
      </c>
      <c r="O668" t="s">
        <v>7</v>
      </c>
      <c r="P668" s="2">
        <v>43190</v>
      </c>
    </row>
    <row r="669" spans="11:16" x14ac:dyDescent="0.35">
      <c r="K669">
        <v>668</v>
      </c>
      <c r="L669" s="5">
        <v>165000000</v>
      </c>
      <c r="M669" t="s">
        <v>16</v>
      </c>
      <c r="N669" t="str">
        <f>VLOOKUP(SSCF_Table1[[#This Row],[Value group ]],Value_Group_LOOKUP[#All],2,FALSE)</f>
        <v>$100 (M) -$1,100 (M)</v>
      </c>
      <c r="O669" t="s">
        <v>7</v>
      </c>
      <c r="P669" s="2">
        <v>43190</v>
      </c>
    </row>
    <row r="670" spans="11:16" x14ac:dyDescent="0.35">
      <c r="K670">
        <v>669</v>
      </c>
      <c r="L670" s="5">
        <v>45000000</v>
      </c>
      <c r="M670" t="s">
        <v>15</v>
      </c>
      <c r="N670" t="str">
        <f>VLOOKUP(SSCF_Table1[[#This Row],[Value group ]],Value_Group_LOOKUP[#All],2,FALSE)</f>
        <v>$10 (M) -$100 (M)</v>
      </c>
      <c r="O670" t="s">
        <v>7</v>
      </c>
      <c r="P670" s="2">
        <v>43190</v>
      </c>
    </row>
    <row r="671" spans="11:16" x14ac:dyDescent="0.35">
      <c r="K671">
        <v>670</v>
      </c>
      <c r="L671" s="5">
        <v>5500000</v>
      </c>
      <c r="M671" t="s">
        <v>17</v>
      </c>
      <c r="N671" t="str">
        <f>VLOOKUP(SSCF_Table1[[#This Row],[Value group ]],Value_Group_LOOKUP[#All],2,FALSE)</f>
        <v>$1 (M)-$10 (M)</v>
      </c>
      <c r="O671" t="s">
        <v>7</v>
      </c>
      <c r="P671" s="2">
        <v>43190</v>
      </c>
    </row>
    <row r="672" spans="11:16" x14ac:dyDescent="0.35">
      <c r="K672">
        <v>671</v>
      </c>
      <c r="L672" s="5">
        <v>745000</v>
      </c>
      <c r="M672" t="s">
        <v>18</v>
      </c>
      <c r="N672" t="str">
        <f>VLOOKUP(SSCF_Table1[[#This Row],[Value group ]],Value_Group_LOOKUP[#All],2,FALSE)</f>
        <v>$100,000 - $1 (M)</v>
      </c>
      <c r="O672" t="s">
        <v>7</v>
      </c>
      <c r="P672" s="2">
        <v>43190</v>
      </c>
    </row>
    <row r="673" spans="11:16" x14ac:dyDescent="0.35">
      <c r="K673">
        <v>672</v>
      </c>
      <c r="L673" s="5">
        <v>962000</v>
      </c>
      <c r="M673" t="s">
        <v>18</v>
      </c>
      <c r="N673" t="str">
        <f>VLOOKUP(SSCF_Table1[[#This Row],[Value group ]],Value_Group_LOOKUP[#All],2,FALSE)</f>
        <v>$100,000 - $1 (M)</v>
      </c>
      <c r="O673" t="s">
        <v>7</v>
      </c>
      <c r="P673" s="2">
        <v>43190</v>
      </c>
    </row>
    <row r="674" spans="11:16" x14ac:dyDescent="0.35">
      <c r="K674">
        <v>673</v>
      </c>
      <c r="L674" s="5">
        <v>1900000</v>
      </c>
      <c r="M674" t="s">
        <v>17</v>
      </c>
      <c r="N674" t="str">
        <f>VLOOKUP(SSCF_Table1[[#This Row],[Value group ]],Value_Group_LOOKUP[#All],2,FALSE)</f>
        <v>$1 (M)-$10 (M)</v>
      </c>
      <c r="O674" t="s">
        <v>7</v>
      </c>
      <c r="P674" s="2">
        <v>43190</v>
      </c>
    </row>
    <row r="675" spans="11:16" x14ac:dyDescent="0.35">
      <c r="K675">
        <v>674</v>
      </c>
      <c r="L675" s="5">
        <v>1500000</v>
      </c>
      <c r="M675" t="s">
        <v>17</v>
      </c>
      <c r="N675" t="str">
        <f>VLOOKUP(SSCF_Table1[[#This Row],[Value group ]],Value_Group_LOOKUP[#All],2,FALSE)</f>
        <v>$1 (M)-$10 (M)</v>
      </c>
      <c r="O675" t="s">
        <v>7</v>
      </c>
      <c r="P675" s="2">
        <v>43190</v>
      </c>
    </row>
    <row r="676" spans="11:16" x14ac:dyDescent="0.35">
      <c r="K676">
        <v>675</v>
      </c>
      <c r="L676" s="5">
        <v>4600000</v>
      </c>
      <c r="M676" t="s">
        <v>17</v>
      </c>
      <c r="N676" t="str">
        <f>VLOOKUP(SSCF_Table1[[#This Row],[Value group ]],Value_Group_LOOKUP[#All],2,FALSE)</f>
        <v>$1 (M)-$10 (M)</v>
      </c>
      <c r="O676" t="s">
        <v>7</v>
      </c>
      <c r="P676" s="2">
        <v>43190</v>
      </c>
    </row>
    <row r="677" spans="11:16" x14ac:dyDescent="0.35">
      <c r="K677">
        <v>676</v>
      </c>
      <c r="L677" s="5">
        <v>225000</v>
      </c>
      <c r="M677" t="s">
        <v>18</v>
      </c>
      <c r="N677" t="str">
        <f>VLOOKUP(SSCF_Table1[[#This Row],[Value group ]],Value_Group_LOOKUP[#All],2,FALSE)</f>
        <v>$100,000 - $1 (M)</v>
      </c>
      <c r="O677" t="s">
        <v>7</v>
      </c>
      <c r="P677" s="2">
        <v>43190</v>
      </c>
    </row>
    <row r="678" spans="11:16" x14ac:dyDescent="0.35">
      <c r="K678">
        <v>677</v>
      </c>
      <c r="L678" s="5">
        <v>130000</v>
      </c>
      <c r="M678" t="s">
        <v>18</v>
      </c>
      <c r="N678" t="str">
        <f>VLOOKUP(SSCF_Table1[[#This Row],[Value group ]],Value_Group_LOOKUP[#All],2,FALSE)</f>
        <v>$100,000 - $1 (M)</v>
      </c>
      <c r="O678" t="s">
        <v>7</v>
      </c>
      <c r="P678" s="2">
        <v>43190</v>
      </c>
    </row>
    <row r="679" spans="11:16" x14ac:dyDescent="0.35">
      <c r="K679">
        <v>678</v>
      </c>
      <c r="L679" s="5">
        <v>1000000</v>
      </c>
      <c r="M679" t="s">
        <v>18</v>
      </c>
      <c r="N679" t="str">
        <f>VLOOKUP(SSCF_Table1[[#This Row],[Value group ]],Value_Group_LOOKUP[#All],2,FALSE)</f>
        <v>$100,000 - $1 (M)</v>
      </c>
      <c r="O679" t="s">
        <v>7</v>
      </c>
      <c r="P679" s="2">
        <v>43190</v>
      </c>
    </row>
    <row r="680" spans="11:16" x14ac:dyDescent="0.35">
      <c r="K680">
        <v>679</v>
      </c>
      <c r="L680" s="5">
        <v>1000000</v>
      </c>
      <c r="M680" t="s">
        <v>18</v>
      </c>
      <c r="N680" t="str">
        <f>VLOOKUP(SSCF_Table1[[#This Row],[Value group ]],Value_Group_LOOKUP[#All],2,FALSE)</f>
        <v>$100,000 - $1 (M)</v>
      </c>
      <c r="O680" t="s">
        <v>7</v>
      </c>
      <c r="P680" s="2">
        <v>43190</v>
      </c>
    </row>
    <row r="681" spans="11:16" x14ac:dyDescent="0.35">
      <c r="K681">
        <v>680</v>
      </c>
      <c r="L681" s="5">
        <v>3000000</v>
      </c>
      <c r="M681" t="s">
        <v>17</v>
      </c>
      <c r="N681" t="str">
        <f>VLOOKUP(SSCF_Table1[[#This Row],[Value group ]],Value_Group_LOOKUP[#All],2,FALSE)</f>
        <v>$1 (M)-$10 (M)</v>
      </c>
      <c r="O681" t="s">
        <v>7</v>
      </c>
      <c r="P681" s="2">
        <v>43190</v>
      </c>
    </row>
    <row r="682" spans="11:16" x14ac:dyDescent="0.35">
      <c r="K682">
        <v>681</v>
      </c>
      <c r="L682" s="5">
        <v>21500000</v>
      </c>
      <c r="M682" t="s">
        <v>15</v>
      </c>
      <c r="N682" t="str">
        <f>VLOOKUP(SSCF_Table1[[#This Row],[Value group ]],Value_Group_LOOKUP[#All],2,FALSE)</f>
        <v>$10 (M) -$100 (M)</v>
      </c>
      <c r="O682" t="s">
        <v>7</v>
      </c>
      <c r="P682" s="2">
        <v>43190</v>
      </c>
    </row>
    <row r="683" spans="11:16" x14ac:dyDescent="0.35">
      <c r="K683">
        <v>682</v>
      </c>
      <c r="L683" s="5">
        <v>6900000</v>
      </c>
      <c r="M683" t="s">
        <v>17</v>
      </c>
      <c r="N683" t="str">
        <f>VLOOKUP(SSCF_Table1[[#This Row],[Value group ]],Value_Group_LOOKUP[#All],2,FALSE)</f>
        <v>$1 (M)-$10 (M)</v>
      </c>
      <c r="O683" t="s">
        <v>8</v>
      </c>
      <c r="P683" s="2">
        <v>43190</v>
      </c>
    </row>
    <row r="684" spans="11:16" x14ac:dyDescent="0.35">
      <c r="K684">
        <v>683</v>
      </c>
      <c r="M684" t="s">
        <v>20</v>
      </c>
      <c r="N684" t="str">
        <f>VLOOKUP(SSCF_Table1[[#This Row],[Value group ]],Value_Group_LOOKUP[#All],2,FALSE)</f>
        <v>$0 - $5000</v>
      </c>
      <c r="O684"/>
      <c r="P684" s="2">
        <v>43190</v>
      </c>
    </row>
    <row r="685" spans="11:16" x14ac:dyDescent="0.35">
      <c r="K685">
        <v>684</v>
      </c>
      <c r="L685" s="5">
        <v>5400000</v>
      </c>
      <c r="M685" t="s">
        <v>17</v>
      </c>
      <c r="N685" t="str">
        <f>VLOOKUP(SSCF_Table1[[#This Row],[Value group ]],Value_Group_LOOKUP[#All],2,FALSE)</f>
        <v>$1 (M)-$10 (M)</v>
      </c>
      <c r="O685" t="s">
        <v>7</v>
      </c>
      <c r="P685" s="2">
        <v>43190</v>
      </c>
    </row>
    <row r="686" spans="11:16" x14ac:dyDescent="0.35">
      <c r="K686">
        <v>685</v>
      </c>
      <c r="L686" s="5">
        <v>6200000</v>
      </c>
      <c r="M686" t="s">
        <v>17</v>
      </c>
      <c r="N686" t="str">
        <f>VLOOKUP(SSCF_Table1[[#This Row],[Value group ]],Value_Group_LOOKUP[#All],2,FALSE)</f>
        <v>$1 (M)-$10 (M)</v>
      </c>
      <c r="O686" t="s">
        <v>7</v>
      </c>
      <c r="P686" s="2">
        <v>43190</v>
      </c>
    </row>
    <row r="687" spans="11:16" x14ac:dyDescent="0.35">
      <c r="K687">
        <v>686</v>
      </c>
      <c r="L687" s="5">
        <v>260000</v>
      </c>
      <c r="M687" t="s">
        <v>18</v>
      </c>
      <c r="N687" t="str">
        <f>VLOOKUP(SSCF_Table1[[#This Row],[Value group ]],Value_Group_LOOKUP[#All],2,FALSE)</f>
        <v>$100,000 - $1 (M)</v>
      </c>
      <c r="O687" t="s">
        <v>7</v>
      </c>
      <c r="P687" s="2">
        <v>43190</v>
      </c>
    </row>
    <row r="688" spans="11:16" x14ac:dyDescent="0.35">
      <c r="K688">
        <v>687</v>
      </c>
      <c r="L688" s="5">
        <v>12100</v>
      </c>
      <c r="M688" t="s">
        <v>19</v>
      </c>
      <c r="N688" t="str">
        <f>VLOOKUP(SSCF_Table1[[#This Row],[Value group ]],Value_Group_LOOKUP[#All],2,FALSE)</f>
        <v>$5,000 - $100,000</v>
      </c>
      <c r="O688" t="s">
        <v>7</v>
      </c>
      <c r="P688" s="2">
        <v>43190</v>
      </c>
    </row>
    <row r="689" spans="11:16" x14ac:dyDescent="0.35">
      <c r="K689">
        <v>688</v>
      </c>
      <c r="L689" s="5">
        <v>961982</v>
      </c>
      <c r="M689" t="s">
        <v>18</v>
      </c>
      <c r="N689" t="str">
        <f>VLOOKUP(SSCF_Table1[[#This Row],[Value group ]],Value_Group_LOOKUP[#All],2,FALSE)</f>
        <v>$100,000 - $1 (M)</v>
      </c>
      <c r="O689" t="s">
        <v>7</v>
      </c>
      <c r="P689" s="2">
        <v>43190</v>
      </c>
    </row>
    <row r="690" spans="11:16" x14ac:dyDescent="0.35">
      <c r="K690">
        <v>689</v>
      </c>
      <c r="L690" s="5">
        <v>966207</v>
      </c>
      <c r="M690" t="s">
        <v>18</v>
      </c>
      <c r="N690" t="str">
        <f>VLOOKUP(SSCF_Table1[[#This Row],[Value group ]],Value_Group_LOOKUP[#All],2,FALSE)</f>
        <v>$100,000 - $1 (M)</v>
      </c>
      <c r="O690" t="s">
        <v>7</v>
      </c>
      <c r="P690" s="2">
        <v>43190</v>
      </c>
    </row>
    <row r="691" spans="11:16" x14ac:dyDescent="0.35">
      <c r="K691">
        <v>690</v>
      </c>
      <c r="L691" s="5">
        <v>1400000</v>
      </c>
      <c r="M691" t="s">
        <v>17</v>
      </c>
      <c r="N691" t="str">
        <f>VLOOKUP(SSCF_Table1[[#This Row],[Value group ]],Value_Group_LOOKUP[#All],2,FALSE)</f>
        <v>$1 (M)-$10 (M)</v>
      </c>
      <c r="O691" t="s">
        <v>8</v>
      </c>
      <c r="P691" s="2">
        <v>43190</v>
      </c>
    </row>
    <row r="692" spans="11:16" x14ac:dyDescent="0.35">
      <c r="K692">
        <v>691</v>
      </c>
      <c r="L692" s="5">
        <v>1600000</v>
      </c>
      <c r="M692" t="s">
        <v>17</v>
      </c>
      <c r="N692" t="str">
        <f>VLOOKUP(SSCF_Table1[[#This Row],[Value group ]],Value_Group_LOOKUP[#All],2,FALSE)</f>
        <v>$1 (M)-$10 (M)</v>
      </c>
      <c r="O692" t="s">
        <v>7</v>
      </c>
      <c r="P692" s="2">
        <v>43190</v>
      </c>
    </row>
    <row r="693" spans="11:16" x14ac:dyDescent="0.35">
      <c r="K693">
        <v>692</v>
      </c>
      <c r="L693" s="5">
        <v>613000</v>
      </c>
      <c r="M693" t="s">
        <v>18</v>
      </c>
      <c r="N693" t="str">
        <f>VLOOKUP(SSCF_Table1[[#This Row],[Value group ]],Value_Group_LOOKUP[#All],2,FALSE)</f>
        <v>$100,000 - $1 (M)</v>
      </c>
      <c r="O693" t="s">
        <v>7</v>
      </c>
      <c r="P693" s="2">
        <v>43190</v>
      </c>
    </row>
    <row r="694" spans="11:16" x14ac:dyDescent="0.35">
      <c r="K694">
        <v>693</v>
      </c>
      <c r="L694" s="5">
        <v>1593701</v>
      </c>
      <c r="M694" t="s">
        <v>17</v>
      </c>
      <c r="N694" t="str">
        <f>VLOOKUP(SSCF_Table1[[#This Row],[Value group ]],Value_Group_LOOKUP[#All],2,FALSE)</f>
        <v>$1 (M)-$10 (M)</v>
      </c>
      <c r="O694" t="s">
        <v>7</v>
      </c>
      <c r="P694" s="2">
        <v>43190</v>
      </c>
    </row>
    <row r="695" spans="11:16" x14ac:dyDescent="0.35">
      <c r="K695">
        <v>694</v>
      </c>
      <c r="L695" s="5">
        <v>9301</v>
      </c>
      <c r="M695" t="s">
        <v>19</v>
      </c>
      <c r="N695" t="str">
        <f>VLOOKUP(SSCF_Table1[[#This Row],[Value group ]],Value_Group_LOOKUP[#All],2,FALSE)</f>
        <v>$5,000 - $100,000</v>
      </c>
      <c r="O695" t="s">
        <v>7</v>
      </c>
      <c r="P695" s="2">
        <v>43190</v>
      </c>
    </row>
    <row r="696" spans="11:16" x14ac:dyDescent="0.35">
      <c r="K696">
        <v>695</v>
      </c>
      <c r="M696" t="s">
        <v>20</v>
      </c>
      <c r="N696" t="str">
        <f>VLOOKUP(SSCF_Table1[[#This Row],[Value group ]],Value_Group_LOOKUP[#All],2,FALSE)</f>
        <v>$0 - $5000</v>
      </c>
      <c r="O696"/>
      <c r="P696" s="2">
        <v>43190</v>
      </c>
    </row>
    <row r="697" spans="11:16" x14ac:dyDescent="0.35">
      <c r="K697">
        <v>696</v>
      </c>
      <c r="L697" s="5">
        <v>5400000</v>
      </c>
      <c r="M697" t="s">
        <v>17</v>
      </c>
      <c r="N697" t="str">
        <f>VLOOKUP(SSCF_Table1[[#This Row],[Value group ]],Value_Group_LOOKUP[#All],2,FALSE)</f>
        <v>$1 (M)-$10 (M)</v>
      </c>
      <c r="O697" t="s">
        <v>7</v>
      </c>
      <c r="P697" s="2">
        <v>43190</v>
      </c>
    </row>
    <row r="698" spans="11:16" x14ac:dyDescent="0.35">
      <c r="K698">
        <v>697</v>
      </c>
      <c r="L698" s="5">
        <v>6200000</v>
      </c>
      <c r="M698" t="s">
        <v>17</v>
      </c>
      <c r="N698" t="str">
        <f>VLOOKUP(SSCF_Table1[[#This Row],[Value group ]],Value_Group_LOOKUP[#All],2,FALSE)</f>
        <v>$1 (M)-$10 (M)</v>
      </c>
      <c r="O698" t="s">
        <v>7</v>
      </c>
      <c r="P698" s="2">
        <v>43190</v>
      </c>
    </row>
    <row r="699" spans="11:16" x14ac:dyDescent="0.35">
      <c r="K699">
        <v>698</v>
      </c>
      <c r="L699" s="5">
        <v>260000</v>
      </c>
      <c r="M699" t="s">
        <v>18</v>
      </c>
      <c r="N699" t="str">
        <f>VLOOKUP(SSCF_Table1[[#This Row],[Value group ]],Value_Group_LOOKUP[#All],2,FALSE)</f>
        <v>$100,000 - $1 (M)</v>
      </c>
      <c r="O699" t="s">
        <v>7</v>
      </c>
      <c r="P699" s="2">
        <v>43190</v>
      </c>
    </row>
    <row r="700" spans="11:16" x14ac:dyDescent="0.35">
      <c r="K700">
        <v>699</v>
      </c>
      <c r="L700" s="5">
        <v>12100</v>
      </c>
      <c r="M700" t="s">
        <v>19</v>
      </c>
      <c r="N700" t="str">
        <f>VLOOKUP(SSCF_Table1[[#This Row],[Value group ]],Value_Group_LOOKUP[#All],2,FALSE)</f>
        <v>$5,000 - $100,000</v>
      </c>
      <c r="O700" t="s">
        <v>7</v>
      </c>
      <c r="P700" s="2">
        <v>43190</v>
      </c>
    </row>
    <row r="701" spans="11:16" x14ac:dyDescent="0.35">
      <c r="K701">
        <v>700</v>
      </c>
      <c r="L701" s="5">
        <v>961982</v>
      </c>
      <c r="M701" t="s">
        <v>18</v>
      </c>
      <c r="N701" t="str">
        <f>VLOOKUP(SSCF_Table1[[#This Row],[Value group ]],Value_Group_LOOKUP[#All],2,FALSE)</f>
        <v>$100,000 - $1 (M)</v>
      </c>
      <c r="O701" t="s">
        <v>7</v>
      </c>
      <c r="P701" s="2">
        <v>43190</v>
      </c>
    </row>
    <row r="702" spans="11:16" x14ac:dyDescent="0.35">
      <c r="K702">
        <v>701</v>
      </c>
      <c r="L702" s="5">
        <v>966207</v>
      </c>
      <c r="M702" t="s">
        <v>18</v>
      </c>
      <c r="N702" t="str">
        <f>VLOOKUP(SSCF_Table1[[#This Row],[Value group ]],Value_Group_LOOKUP[#All],2,FALSE)</f>
        <v>$100,000 - $1 (M)</v>
      </c>
      <c r="O702" t="s">
        <v>7</v>
      </c>
      <c r="P702" s="2">
        <v>43190</v>
      </c>
    </row>
    <row r="703" spans="11:16" x14ac:dyDescent="0.35">
      <c r="K703">
        <v>702</v>
      </c>
      <c r="L703" s="5">
        <v>1400000</v>
      </c>
      <c r="M703" t="s">
        <v>17</v>
      </c>
      <c r="N703" t="str">
        <f>VLOOKUP(SSCF_Table1[[#This Row],[Value group ]],Value_Group_LOOKUP[#All],2,FALSE)</f>
        <v>$1 (M)-$10 (M)</v>
      </c>
      <c r="O703" t="s">
        <v>8</v>
      </c>
      <c r="P703" s="2">
        <v>43190</v>
      </c>
    </row>
    <row r="704" spans="11:16" x14ac:dyDescent="0.35">
      <c r="K704">
        <v>703</v>
      </c>
      <c r="L704" s="5">
        <v>1600000</v>
      </c>
      <c r="M704" t="s">
        <v>17</v>
      </c>
      <c r="N704" t="str">
        <f>VLOOKUP(SSCF_Table1[[#This Row],[Value group ]],Value_Group_LOOKUP[#All],2,FALSE)</f>
        <v>$1 (M)-$10 (M)</v>
      </c>
      <c r="O704" t="s">
        <v>7</v>
      </c>
      <c r="P704" s="2">
        <v>43190</v>
      </c>
    </row>
    <row r="705" spans="11:16" x14ac:dyDescent="0.35">
      <c r="K705">
        <v>704</v>
      </c>
      <c r="L705" s="5">
        <v>613000</v>
      </c>
      <c r="M705" t="s">
        <v>18</v>
      </c>
      <c r="N705" t="str">
        <f>VLOOKUP(SSCF_Table1[[#This Row],[Value group ]],Value_Group_LOOKUP[#All],2,FALSE)</f>
        <v>$100,000 - $1 (M)</v>
      </c>
      <c r="O705" t="s">
        <v>7</v>
      </c>
      <c r="P705" s="2">
        <v>43190</v>
      </c>
    </row>
    <row r="706" spans="11:16" x14ac:dyDescent="0.35">
      <c r="K706">
        <v>705</v>
      </c>
      <c r="L706" s="5">
        <v>1593701</v>
      </c>
      <c r="M706" t="s">
        <v>17</v>
      </c>
      <c r="N706" t="str">
        <f>VLOOKUP(SSCF_Table1[[#This Row],[Value group ]],Value_Group_LOOKUP[#All],2,FALSE)</f>
        <v>$1 (M)-$10 (M)</v>
      </c>
      <c r="O706" t="s">
        <v>7</v>
      </c>
      <c r="P706" s="2">
        <v>43190</v>
      </c>
    </row>
    <row r="707" spans="11:16" x14ac:dyDescent="0.35">
      <c r="K707">
        <v>706</v>
      </c>
      <c r="L707" s="5">
        <v>9301</v>
      </c>
      <c r="M707" t="s">
        <v>19</v>
      </c>
      <c r="N707" t="str">
        <f>VLOOKUP(SSCF_Table1[[#This Row],[Value group ]],Value_Group_LOOKUP[#All],2,FALSE)</f>
        <v>$5,000 - $100,000</v>
      </c>
      <c r="O707" t="s">
        <v>7</v>
      </c>
      <c r="P707" s="2">
        <v>43190</v>
      </c>
    </row>
    <row r="708" spans="11:16" x14ac:dyDescent="0.35">
      <c r="K708">
        <v>707</v>
      </c>
      <c r="L708" s="5">
        <v>13500000</v>
      </c>
      <c r="M708" t="s">
        <v>15</v>
      </c>
      <c r="N708" t="str">
        <f>VLOOKUP(SSCF_Table1[[#This Row],[Value group ]],Value_Group_LOOKUP[#All],2,FALSE)</f>
        <v>$10 (M) -$100 (M)</v>
      </c>
      <c r="O708" t="s">
        <v>7</v>
      </c>
      <c r="P708" s="2">
        <v>43190</v>
      </c>
    </row>
    <row r="709" spans="11:16" x14ac:dyDescent="0.35">
      <c r="K709">
        <v>708</v>
      </c>
      <c r="L709" s="5">
        <v>45500000</v>
      </c>
      <c r="M709" t="s">
        <v>15</v>
      </c>
      <c r="N709" t="str">
        <f>VLOOKUP(SSCF_Table1[[#This Row],[Value group ]],Value_Group_LOOKUP[#All],2,FALSE)</f>
        <v>$10 (M) -$100 (M)</v>
      </c>
      <c r="O709" t="s">
        <v>7</v>
      </c>
      <c r="P709" s="2">
        <v>43190</v>
      </c>
    </row>
    <row r="710" spans="11:16" x14ac:dyDescent="0.35">
      <c r="K710">
        <v>709</v>
      </c>
      <c r="L710" s="5">
        <v>16500000</v>
      </c>
      <c r="M710" t="s">
        <v>15</v>
      </c>
      <c r="N710" t="str">
        <f>VLOOKUP(SSCF_Table1[[#This Row],[Value group ]],Value_Group_LOOKUP[#All],2,FALSE)</f>
        <v>$10 (M) -$100 (M)</v>
      </c>
      <c r="O710" t="s">
        <v>7</v>
      </c>
      <c r="P710" s="2">
        <v>43190</v>
      </c>
    </row>
    <row r="711" spans="11:16" x14ac:dyDescent="0.35">
      <c r="K711">
        <v>710</v>
      </c>
      <c r="L711" s="5">
        <v>242000000</v>
      </c>
      <c r="M711" t="s">
        <v>16</v>
      </c>
      <c r="N711" t="str">
        <f>VLOOKUP(SSCF_Table1[[#This Row],[Value group ]],Value_Group_LOOKUP[#All],2,FALSE)</f>
        <v>$100 (M) -$1,100 (M)</v>
      </c>
      <c r="O711" t="s">
        <v>7</v>
      </c>
      <c r="P711" s="2">
        <v>43190</v>
      </c>
    </row>
    <row r="712" spans="11:16" x14ac:dyDescent="0.35">
      <c r="K712">
        <v>711</v>
      </c>
      <c r="L712" s="5">
        <v>34000000</v>
      </c>
      <c r="M712" t="s">
        <v>15</v>
      </c>
      <c r="N712" t="str">
        <f>VLOOKUP(SSCF_Table1[[#This Row],[Value group ]],Value_Group_LOOKUP[#All],2,FALSE)</f>
        <v>$10 (M) -$100 (M)</v>
      </c>
      <c r="O712" t="s">
        <v>8</v>
      </c>
      <c r="P712" s="2">
        <v>43190</v>
      </c>
    </row>
    <row r="713" spans="11:16" x14ac:dyDescent="0.35">
      <c r="K713">
        <v>712</v>
      </c>
      <c r="L713" s="5">
        <v>26000000</v>
      </c>
      <c r="M713" t="s">
        <v>15</v>
      </c>
      <c r="N713" t="str">
        <f>VLOOKUP(SSCF_Table1[[#This Row],[Value group ]],Value_Group_LOOKUP[#All],2,FALSE)</f>
        <v>$10 (M) -$100 (M)</v>
      </c>
      <c r="O713" t="s">
        <v>7</v>
      </c>
      <c r="P713" s="2">
        <v>43190</v>
      </c>
    </row>
    <row r="714" spans="11:16" x14ac:dyDescent="0.35">
      <c r="K714">
        <v>713</v>
      </c>
      <c r="M714" t="s">
        <v>20</v>
      </c>
      <c r="N714" t="str">
        <f>VLOOKUP(SSCF_Table1[[#This Row],[Value group ]],Value_Group_LOOKUP[#All],2,FALSE)</f>
        <v>$0 - $5000</v>
      </c>
      <c r="O714" t="s">
        <v>7</v>
      </c>
      <c r="P714" s="2">
        <v>43190</v>
      </c>
    </row>
    <row r="715" spans="11:16" x14ac:dyDescent="0.35">
      <c r="K715">
        <v>714</v>
      </c>
      <c r="L715" s="5">
        <v>402500</v>
      </c>
      <c r="M715" t="s">
        <v>18</v>
      </c>
      <c r="N715" t="str">
        <f>VLOOKUP(SSCF_Table1[[#This Row],[Value group ]],Value_Group_LOOKUP[#All],2,FALSE)</f>
        <v>$100,000 - $1 (M)</v>
      </c>
      <c r="O715" t="s">
        <v>7</v>
      </c>
      <c r="P715" s="2">
        <v>43190</v>
      </c>
    </row>
    <row r="716" spans="11:16" x14ac:dyDescent="0.35">
      <c r="K716">
        <v>715</v>
      </c>
      <c r="L716" s="5">
        <v>3279900</v>
      </c>
      <c r="M716" t="s">
        <v>17</v>
      </c>
      <c r="N716" t="str">
        <f>VLOOKUP(SSCF_Table1[[#This Row],[Value group ]],Value_Group_LOOKUP[#All],2,FALSE)</f>
        <v>$1 (M)-$10 (M)</v>
      </c>
      <c r="O716" t="s">
        <v>7</v>
      </c>
      <c r="P716" s="2">
        <v>43190</v>
      </c>
    </row>
    <row r="717" spans="11:16" x14ac:dyDescent="0.35">
      <c r="K717">
        <v>716</v>
      </c>
      <c r="L717" s="5">
        <v>160000</v>
      </c>
      <c r="M717" t="s">
        <v>18</v>
      </c>
      <c r="N717" t="str">
        <f>VLOOKUP(SSCF_Table1[[#This Row],[Value group ]],Value_Group_LOOKUP[#All],2,FALSE)</f>
        <v>$100,000 - $1 (M)</v>
      </c>
      <c r="O717" t="s">
        <v>7</v>
      </c>
      <c r="P717" s="2">
        <v>43190</v>
      </c>
    </row>
    <row r="718" spans="11:16" x14ac:dyDescent="0.35">
      <c r="K718">
        <v>717</v>
      </c>
      <c r="L718" s="5">
        <v>1690650</v>
      </c>
      <c r="M718" t="s">
        <v>17</v>
      </c>
      <c r="N718" t="str">
        <f>VLOOKUP(SSCF_Table1[[#This Row],[Value group ]],Value_Group_LOOKUP[#All],2,FALSE)</f>
        <v>$1 (M)-$10 (M)</v>
      </c>
      <c r="O718" t="s">
        <v>7</v>
      </c>
      <c r="P718" s="2">
        <v>43190</v>
      </c>
    </row>
    <row r="719" spans="11:16" x14ac:dyDescent="0.35">
      <c r="K719">
        <v>718</v>
      </c>
      <c r="L719" s="5">
        <v>817554</v>
      </c>
      <c r="M719" t="s">
        <v>18</v>
      </c>
      <c r="N719" t="str">
        <f>VLOOKUP(SSCF_Table1[[#This Row],[Value group ]],Value_Group_LOOKUP[#All],2,FALSE)</f>
        <v>$100,000 - $1 (M)</v>
      </c>
      <c r="O719" t="s">
        <v>7</v>
      </c>
      <c r="P719" s="2">
        <v>43190</v>
      </c>
    </row>
    <row r="720" spans="11:16" x14ac:dyDescent="0.35">
      <c r="K720">
        <v>719</v>
      </c>
      <c r="L720" s="5">
        <v>391264</v>
      </c>
      <c r="M720" t="s">
        <v>18</v>
      </c>
      <c r="N720" t="str">
        <f>VLOOKUP(SSCF_Table1[[#This Row],[Value group ]],Value_Group_LOOKUP[#All],2,FALSE)</f>
        <v>$100,000 - $1 (M)</v>
      </c>
      <c r="O720" t="s">
        <v>7</v>
      </c>
      <c r="P720" s="2">
        <v>43190</v>
      </c>
    </row>
    <row r="721" spans="11:16" x14ac:dyDescent="0.35">
      <c r="K721">
        <v>720</v>
      </c>
      <c r="L721" s="5">
        <v>18267000</v>
      </c>
      <c r="M721" t="s">
        <v>15</v>
      </c>
      <c r="N721" t="str">
        <f>VLOOKUP(SSCF_Table1[[#This Row],[Value group ]],Value_Group_LOOKUP[#All],2,FALSE)</f>
        <v>$10 (M) -$100 (M)</v>
      </c>
      <c r="O721" t="s">
        <v>7</v>
      </c>
      <c r="P721" s="2">
        <v>43190</v>
      </c>
    </row>
    <row r="722" spans="11:16" x14ac:dyDescent="0.35">
      <c r="K722">
        <v>721</v>
      </c>
      <c r="L722" s="5">
        <v>14376000</v>
      </c>
      <c r="M722" t="s">
        <v>15</v>
      </c>
      <c r="N722" t="str">
        <f>VLOOKUP(SSCF_Table1[[#This Row],[Value group ]],Value_Group_LOOKUP[#All],2,FALSE)</f>
        <v>$10 (M) -$100 (M)</v>
      </c>
      <c r="O722" t="s">
        <v>7</v>
      </c>
      <c r="P722" s="2">
        <v>43190</v>
      </c>
    </row>
    <row r="723" spans="11:16" x14ac:dyDescent="0.35">
      <c r="K723">
        <v>722</v>
      </c>
      <c r="L723" s="5">
        <v>1617000</v>
      </c>
      <c r="M723" t="s">
        <v>17</v>
      </c>
      <c r="N723" t="str">
        <f>VLOOKUP(SSCF_Table1[[#This Row],[Value group ]],Value_Group_LOOKUP[#All],2,FALSE)</f>
        <v>$1 (M)-$10 (M)</v>
      </c>
      <c r="O723" t="s">
        <v>7</v>
      </c>
      <c r="P723" s="2">
        <v>43190</v>
      </c>
    </row>
    <row r="724" spans="11:16" x14ac:dyDescent="0.35">
      <c r="K724">
        <v>723</v>
      </c>
      <c r="L724" s="5">
        <v>17320860</v>
      </c>
      <c r="M724" t="s">
        <v>15</v>
      </c>
      <c r="N724" t="str">
        <f>VLOOKUP(SSCF_Table1[[#This Row],[Value group ]],Value_Group_LOOKUP[#All],2,FALSE)</f>
        <v>$10 (M) -$100 (M)</v>
      </c>
      <c r="O724" t="s">
        <v>7</v>
      </c>
      <c r="P724" s="2">
        <v>43190</v>
      </c>
    </row>
    <row r="725" spans="11:16" x14ac:dyDescent="0.35">
      <c r="K725">
        <v>724</v>
      </c>
      <c r="L725" s="5">
        <v>19200000</v>
      </c>
      <c r="M725" t="s">
        <v>15</v>
      </c>
      <c r="N725" t="str">
        <f>VLOOKUP(SSCF_Table1[[#This Row],[Value group ]],Value_Group_LOOKUP[#All],2,FALSE)</f>
        <v>$10 (M) -$100 (M)</v>
      </c>
      <c r="O725" t="s">
        <v>7</v>
      </c>
      <c r="P725" s="2">
        <v>43190</v>
      </c>
    </row>
    <row r="726" spans="11:16" x14ac:dyDescent="0.35">
      <c r="K726">
        <v>725</v>
      </c>
      <c r="L726" s="5">
        <v>2790567</v>
      </c>
      <c r="M726" t="s">
        <v>17</v>
      </c>
      <c r="N726" t="str">
        <f>VLOOKUP(SSCF_Table1[[#This Row],[Value group ]],Value_Group_LOOKUP[#All],2,FALSE)</f>
        <v>$1 (M)-$10 (M)</v>
      </c>
      <c r="O726" t="s">
        <v>7</v>
      </c>
      <c r="P726" s="2">
        <v>43190</v>
      </c>
    </row>
    <row r="727" spans="11:16" x14ac:dyDescent="0.35">
      <c r="K727">
        <v>726</v>
      </c>
      <c r="L727" s="5">
        <v>500000</v>
      </c>
      <c r="M727" t="s">
        <v>18</v>
      </c>
      <c r="N727" t="str">
        <f>VLOOKUP(SSCF_Table1[[#This Row],[Value group ]],Value_Group_LOOKUP[#All],2,FALSE)</f>
        <v>$100,000 - $1 (M)</v>
      </c>
      <c r="O727" t="s">
        <v>7</v>
      </c>
      <c r="P727" s="2">
        <v>43190</v>
      </c>
    </row>
    <row r="728" spans="11:16" x14ac:dyDescent="0.35">
      <c r="K728">
        <v>727</v>
      </c>
      <c r="L728" s="5">
        <v>10195192</v>
      </c>
      <c r="M728" t="s">
        <v>15</v>
      </c>
      <c r="N728" t="str">
        <f>VLOOKUP(SSCF_Table1[[#This Row],[Value group ]],Value_Group_LOOKUP[#All],2,FALSE)</f>
        <v>$10 (M) -$100 (M)</v>
      </c>
      <c r="O728"/>
      <c r="P728" s="2">
        <v>43190</v>
      </c>
    </row>
    <row r="729" spans="11:16" x14ac:dyDescent="0.35">
      <c r="K729">
        <v>728</v>
      </c>
      <c r="L729" s="5">
        <v>215000000</v>
      </c>
      <c r="M729" t="s">
        <v>16</v>
      </c>
      <c r="N729" t="str">
        <f>VLOOKUP(SSCF_Table1[[#This Row],[Value group ]],Value_Group_LOOKUP[#All],2,FALSE)</f>
        <v>$100 (M) -$1,100 (M)</v>
      </c>
      <c r="O729" t="s">
        <v>7</v>
      </c>
      <c r="P729" s="2">
        <v>43190</v>
      </c>
    </row>
    <row r="730" spans="11:16" x14ac:dyDescent="0.35">
      <c r="K730">
        <v>729</v>
      </c>
      <c r="M730" t="s">
        <v>20</v>
      </c>
      <c r="N730" t="str">
        <f>VLOOKUP(SSCF_Table1[[#This Row],[Value group ]],Value_Group_LOOKUP[#All],2,FALSE)</f>
        <v>$0 - $5000</v>
      </c>
      <c r="O730" t="s">
        <v>8</v>
      </c>
      <c r="P730" s="2">
        <v>43190</v>
      </c>
    </row>
    <row r="731" spans="11:16" x14ac:dyDescent="0.35">
      <c r="K731">
        <v>730</v>
      </c>
      <c r="L731" s="5">
        <v>265713247</v>
      </c>
      <c r="M731" t="s">
        <v>16</v>
      </c>
      <c r="N731" t="str">
        <f>VLOOKUP(SSCF_Table1[[#This Row],[Value group ]],Value_Group_LOOKUP[#All],2,FALSE)</f>
        <v>$100 (M) -$1,100 (M)</v>
      </c>
      <c r="O731"/>
      <c r="P731" s="2">
        <v>43190</v>
      </c>
    </row>
    <row r="732" spans="11:16" x14ac:dyDescent="0.35">
      <c r="K732">
        <v>731</v>
      </c>
      <c r="L732" s="5">
        <v>1285531</v>
      </c>
      <c r="M732" t="s">
        <v>17</v>
      </c>
      <c r="N732" t="str">
        <f>VLOOKUP(SSCF_Table1[[#This Row],[Value group ]],Value_Group_LOOKUP[#All],2,FALSE)</f>
        <v>$1 (M)-$10 (M)</v>
      </c>
      <c r="O732" t="s">
        <v>8</v>
      </c>
      <c r="P732" s="2">
        <v>43190</v>
      </c>
    </row>
    <row r="733" spans="11:16" x14ac:dyDescent="0.35">
      <c r="K733">
        <v>732</v>
      </c>
      <c r="L733" s="5">
        <v>3348379</v>
      </c>
      <c r="M733" t="s">
        <v>17</v>
      </c>
      <c r="N733" t="str">
        <f>VLOOKUP(SSCF_Table1[[#This Row],[Value group ]],Value_Group_LOOKUP[#All],2,FALSE)</f>
        <v>$1 (M)-$10 (M)</v>
      </c>
      <c r="O733" t="s">
        <v>7</v>
      </c>
      <c r="P733" s="2">
        <v>43190</v>
      </c>
    </row>
    <row r="734" spans="11:16" x14ac:dyDescent="0.35">
      <c r="K734">
        <v>733</v>
      </c>
      <c r="L734" s="5">
        <v>40632811</v>
      </c>
      <c r="M734" t="s">
        <v>15</v>
      </c>
      <c r="N734" t="str">
        <f>VLOOKUP(SSCF_Table1[[#This Row],[Value group ]],Value_Group_LOOKUP[#All],2,FALSE)</f>
        <v>$10 (M) -$100 (M)</v>
      </c>
      <c r="O734" t="s">
        <v>8</v>
      </c>
      <c r="P734" s="2">
        <v>43190</v>
      </c>
    </row>
    <row r="735" spans="11:16" x14ac:dyDescent="0.35">
      <c r="K735">
        <v>734</v>
      </c>
      <c r="L735" s="5">
        <v>215000000</v>
      </c>
      <c r="M735" t="s">
        <v>16</v>
      </c>
      <c r="N735" t="str">
        <f>VLOOKUP(SSCF_Table1[[#This Row],[Value group ]],Value_Group_LOOKUP[#All],2,FALSE)</f>
        <v>$100 (M) -$1,100 (M)</v>
      </c>
      <c r="O735" t="s">
        <v>7</v>
      </c>
      <c r="P735" s="2">
        <v>43190</v>
      </c>
    </row>
    <row r="736" spans="11:16" x14ac:dyDescent="0.35">
      <c r="K736">
        <v>735</v>
      </c>
      <c r="L736" s="5">
        <v>215000000</v>
      </c>
      <c r="M736" t="s">
        <v>16</v>
      </c>
      <c r="N736" t="str">
        <f>VLOOKUP(SSCF_Table1[[#This Row],[Value group ]],Value_Group_LOOKUP[#All],2,FALSE)</f>
        <v>$100 (M) -$1,100 (M)</v>
      </c>
      <c r="O736" t="s">
        <v>7</v>
      </c>
      <c r="P736" s="2">
        <v>43190</v>
      </c>
    </row>
    <row r="737" spans="11:16" x14ac:dyDescent="0.35">
      <c r="K737">
        <v>736</v>
      </c>
      <c r="L737" s="5">
        <v>20000000</v>
      </c>
      <c r="M737" t="s">
        <v>15</v>
      </c>
      <c r="N737" t="str">
        <f>VLOOKUP(SSCF_Table1[[#This Row],[Value group ]],Value_Group_LOOKUP[#All],2,FALSE)</f>
        <v>$10 (M) -$100 (M)</v>
      </c>
      <c r="O737" t="s">
        <v>7</v>
      </c>
      <c r="P737" s="2">
        <v>43190</v>
      </c>
    </row>
    <row r="738" spans="11:16" x14ac:dyDescent="0.35">
      <c r="K738">
        <v>737</v>
      </c>
      <c r="L738" s="5">
        <v>215000000</v>
      </c>
      <c r="M738" t="s">
        <v>16</v>
      </c>
      <c r="N738" t="str">
        <f>VLOOKUP(SSCF_Table1[[#This Row],[Value group ]],Value_Group_LOOKUP[#All],2,FALSE)</f>
        <v>$100 (M) -$1,100 (M)</v>
      </c>
      <c r="O738" t="s">
        <v>7</v>
      </c>
      <c r="P738" s="2">
        <v>43190</v>
      </c>
    </row>
    <row r="739" spans="11:16" x14ac:dyDescent="0.35">
      <c r="K739">
        <v>738</v>
      </c>
      <c r="L739" s="5">
        <v>3150000</v>
      </c>
      <c r="M739" t="s">
        <v>17</v>
      </c>
      <c r="N739" t="str">
        <f>VLOOKUP(SSCF_Table1[[#This Row],[Value group ]],Value_Group_LOOKUP[#All],2,FALSE)</f>
        <v>$1 (M)-$10 (M)</v>
      </c>
      <c r="O739" t="s">
        <v>8</v>
      </c>
      <c r="P739" s="2">
        <v>43190</v>
      </c>
    </row>
    <row r="740" spans="11:16" x14ac:dyDescent="0.35">
      <c r="K740">
        <v>739</v>
      </c>
      <c r="L740" s="5">
        <v>502000000</v>
      </c>
      <c r="M740" t="s">
        <v>16</v>
      </c>
      <c r="N740" t="str">
        <f>VLOOKUP(SSCF_Table1[[#This Row],[Value group ]],Value_Group_LOOKUP[#All],2,FALSE)</f>
        <v>$100 (M) -$1,100 (M)</v>
      </c>
      <c r="O740" t="s">
        <v>8</v>
      </c>
      <c r="P740" s="2">
        <v>43190</v>
      </c>
    </row>
    <row r="741" spans="11:16" x14ac:dyDescent="0.35">
      <c r="K741">
        <v>740</v>
      </c>
      <c r="L741" s="5">
        <v>1686000</v>
      </c>
      <c r="M741" t="s">
        <v>17</v>
      </c>
      <c r="N741" t="str">
        <f>VLOOKUP(SSCF_Table1[[#This Row],[Value group ]],Value_Group_LOOKUP[#All],2,FALSE)</f>
        <v>$1 (M)-$10 (M)</v>
      </c>
      <c r="O741" t="s">
        <v>7</v>
      </c>
      <c r="P741" s="2">
        <v>43190</v>
      </c>
    </row>
    <row r="742" spans="11:16" x14ac:dyDescent="0.35">
      <c r="K742">
        <v>741</v>
      </c>
      <c r="L742" s="5">
        <v>6700000</v>
      </c>
      <c r="M742" t="s">
        <v>17</v>
      </c>
      <c r="N742" t="str">
        <f>VLOOKUP(SSCF_Table1[[#This Row],[Value group ]],Value_Group_LOOKUP[#All],2,FALSE)</f>
        <v>$1 (M)-$10 (M)</v>
      </c>
      <c r="O742" t="s">
        <v>7</v>
      </c>
      <c r="P742" s="2">
        <v>43190</v>
      </c>
    </row>
    <row r="743" spans="11:16" x14ac:dyDescent="0.35">
      <c r="K743">
        <v>742</v>
      </c>
      <c r="L743" s="5">
        <v>18500000</v>
      </c>
      <c r="M743" t="s">
        <v>15</v>
      </c>
      <c r="N743" t="str">
        <f>VLOOKUP(SSCF_Table1[[#This Row],[Value group ]],Value_Group_LOOKUP[#All],2,FALSE)</f>
        <v>$10 (M) -$100 (M)</v>
      </c>
      <c r="O743" t="s">
        <v>7</v>
      </c>
      <c r="P743" s="2">
        <v>43190</v>
      </c>
    </row>
    <row r="744" spans="11:16" x14ac:dyDescent="0.35">
      <c r="K744">
        <v>743</v>
      </c>
      <c r="L744" s="5">
        <v>20000000</v>
      </c>
      <c r="M744" t="s">
        <v>15</v>
      </c>
      <c r="N744" t="str">
        <f>VLOOKUP(SSCF_Table1[[#This Row],[Value group ]],Value_Group_LOOKUP[#All],2,FALSE)</f>
        <v>$10 (M) -$100 (M)</v>
      </c>
      <c r="O744" t="s">
        <v>7</v>
      </c>
      <c r="P744" s="2">
        <v>43190</v>
      </c>
    </row>
    <row r="745" spans="11:16" x14ac:dyDescent="0.35">
      <c r="K745">
        <v>744</v>
      </c>
      <c r="L745" s="5">
        <v>870000000</v>
      </c>
      <c r="M745" t="s">
        <v>16</v>
      </c>
      <c r="N745" t="str">
        <f>VLOOKUP(SSCF_Table1[[#This Row],[Value group ]],Value_Group_LOOKUP[#All],2,FALSE)</f>
        <v>$100 (M) -$1,100 (M)</v>
      </c>
      <c r="O745" t="s">
        <v>7</v>
      </c>
      <c r="P745" s="2">
        <v>43190</v>
      </c>
    </row>
    <row r="746" spans="11:16" x14ac:dyDescent="0.35">
      <c r="K746">
        <v>745</v>
      </c>
      <c r="L746" s="5">
        <v>0</v>
      </c>
      <c r="M746" t="s">
        <v>20</v>
      </c>
      <c r="N746" t="str">
        <f>VLOOKUP(SSCF_Table1[[#This Row],[Value group ]],Value_Group_LOOKUP[#All],2,FALSE)</f>
        <v>$0 - $5000</v>
      </c>
      <c r="O746" t="s">
        <v>8</v>
      </c>
      <c r="P746" s="2">
        <v>43190</v>
      </c>
    </row>
    <row r="747" spans="11:16" x14ac:dyDescent="0.35">
      <c r="K747">
        <v>746</v>
      </c>
      <c r="L747" s="5">
        <v>0</v>
      </c>
      <c r="M747" t="s">
        <v>20</v>
      </c>
      <c r="N747" t="str">
        <f>VLOOKUP(SSCF_Table1[[#This Row],[Value group ]],Value_Group_LOOKUP[#All],2,FALSE)</f>
        <v>$0 - $5000</v>
      </c>
      <c r="O747" t="s">
        <v>7</v>
      </c>
      <c r="P747" s="2">
        <v>43190</v>
      </c>
    </row>
    <row r="748" spans="11:16" x14ac:dyDescent="0.35">
      <c r="K748">
        <v>747</v>
      </c>
      <c r="L748" s="5">
        <v>721400</v>
      </c>
      <c r="M748" t="s">
        <v>18</v>
      </c>
      <c r="N748" t="str">
        <f>VLOOKUP(SSCF_Table1[[#This Row],[Value group ]],Value_Group_LOOKUP[#All],2,FALSE)</f>
        <v>$100,000 - $1 (M)</v>
      </c>
      <c r="O748" t="s">
        <v>7</v>
      </c>
      <c r="P748" s="2">
        <v>43190</v>
      </c>
    </row>
    <row r="749" spans="11:16" x14ac:dyDescent="0.35">
      <c r="K749">
        <v>748</v>
      </c>
      <c r="L749" s="5">
        <v>713200</v>
      </c>
      <c r="M749" t="s">
        <v>18</v>
      </c>
      <c r="N749" t="str">
        <f>VLOOKUP(SSCF_Table1[[#This Row],[Value group ]],Value_Group_LOOKUP[#All],2,FALSE)</f>
        <v>$100,000 - $1 (M)</v>
      </c>
      <c r="O749" t="s">
        <v>7</v>
      </c>
      <c r="P749" s="2">
        <v>43190</v>
      </c>
    </row>
    <row r="750" spans="11:16" x14ac:dyDescent="0.35">
      <c r="K750">
        <v>749</v>
      </c>
      <c r="M750" t="s">
        <v>20</v>
      </c>
      <c r="N750" t="str">
        <f>VLOOKUP(SSCF_Table1[[#This Row],[Value group ]],Value_Group_LOOKUP[#All],2,FALSE)</f>
        <v>$0 - $5000</v>
      </c>
      <c r="O750"/>
      <c r="P750" s="2">
        <v>43190</v>
      </c>
    </row>
    <row r="751" spans="11:16" x14ac:dyDescent="0.35">
      <c r="K751">
        <v>750</v>
      </c>
      <c r="L751" s="5">
        <v>7287000</v>
      </c>
      <c r="M751" t="s">
        <v>17</v>
      </c>
      <c r="N751" t="str">
        <f>VLOOKUP(SSCF_Table1[[#This Row],[Value group ]],Value_Group_LOOKUP[#All],2,FALSE)</f>
        <v>$1 (M)-$10 (M)</v>
      </c>
      <c r="O751" t="s">
        <v>7</v>
      </c>
      <c r="P751" s="2">
        <v>43190</v>
      </c>
    </row>
    <row r="752" spans="11:16" x14ac:dyDescent="0.35">
      <c r="K752">
        <v>751</v>
      </c>
      <c r="L752" s="5">
        <v>7913880</v>
      </c>
      <c r="M752" t="s">
        <v>17</v>
      </c>
      <c r="N752" t="str">
        <f>VLOOKUP(SSCF_Table1[[#This Row],[Value group ]],Value_Group_LOOKUP[#All],2,FALSE)</f>
        <v>$1 (M)-$10 (M)</v>
      </c>
      <c r="O752" t="s">
        <v>7</v>
      </c>
      <c r="P752" s="2">
        <v>43190</v>
      </c>
    </row>
    <row r="753" spans="11:16" x14ac:dyDescent="0.35">
      <c r="K753">
        <v>752</v>
      </c>
      <c r="L753" s="5">
        <v>1180000</v>
      </c>
      <c r="M753" t="s">
        <v>17</v>
      </c>
      <c r="N753" t="str">
        <f>VLOOKUP(SSCF_Table1[[#This Row],[Value group ]],Value_Group_LOOKUP[#All],2,FALSE)</f>
        <v>$1 (M)-$10 (M)</v>
      </c>
      <c r="O753" t="s">
        <v>7</v>
      </c>
      <c r="P753" s="2">
        <v>43190</v>
      </c>
    </row>
    <row r="754" spans="11:16" x14ac:dyDescent="0.35">
      <c r="K754">
        <v>753</v>
      </c>
      <c r="M754" t="s">
        <v>20</v>
      </c>
      <c r="N754" t="str">
        <f>VLOOKUP(SSCF_Table1[[#This Row],[Value group ]],Value_Group_LOOKUP[#All],2,FALSE)</f>
        <v>$0 - $5000</v>
      </c>
      <c r="O754"/>
      <c r="P754" s="2">
        <v>43190</v>
      </c>
    </row>
    <row r="755" spans="11:16" x14ac:dyDescent="0.35">
      <c r="K755">
        <v>754</v>
      </c>
      <c r="L755" s="5">
        <v>240000000</v>
      </c>
      <c r="M755" t="s">
        <v>16</v>
      </c>
      <c r="N755" t="str">
        <f>VLOOKUP(SSCF_Table1[[#This Row],[Value group ]],Value_Group_LOOKUP[#All],2,FALSE)</f>
        <v>$100 (M) -$1,100 (M)</v>
      </c>
      <c r="O755" t="s">
        <v>7</v>
      </c>
      <c r="P755" s="2">
        <v>43190</v>
      </c>
    </row>
    <row r="756" spans="11:16" x14ac:dyDescent="0.35">
      <c r="K756">
        <v>755</v>
      </c>
      <c r="L756" s="5">
        <v>27778370</v>
      </c>
      <c r="M756" t="s">
        <v>15</v>
      </c>
      <c r="N756" t="str">
        <f>VLOOKUP(SSCF_Table1[[#This Row],[Value group ]],Value_Group_LOOKUP[#All],2,FALSE)</f>
        <v>$10 (M) -$100 (M)</v>
      </c>
      <c r="O756" t="s">
        <v>8</v>
      </c>
      <c r="P756" s="2">
        <v>43190</v>
      </c>
    </row>
    <row r="757" spans="11:16" x14ac:dyDescent="0.35">
      <c r="K757">
        <v>756</v>
      </c>
      <c r="L757" s="5">
        <v>22800000</v>
      </c>
      <c r="M757" t="s">
        <v>15</v>
      </c>
      <c r="N757" t="str">
        <f>VLOOKUP(SSCF_Table1[[#This Row],[Value group ]],Value_Group_LOOKUP[#All],2,FALSE)</f>
        <v>$10 (M) -$100 (M)</v>
      </c>
      <c r="O757" t="s">
        <v>7</v>
      </c>
      <c r="P757" s="2">
        <v>43190</v>
      </c>
    </row>
    <row r="758" spans="11:16" x14ac:dyDescent="0.35">
      <c r="K758">
        <v>757</v>
      </c>
      <c r="L758" s="5">
        <v>7181384</v>
      </c>
      <c r="M758" t="s">
        <v>17</v>
      </c>
      <c r="N758" t="str">
        <f>VLOOKUP(SSCF_Table1[[#This Row],[Value group ]],Value_Group_LOOKUP[#All],2,FALSE)</f>
        <v>$1 (M)-$10 (M)</v>
      </c>
      <c r="O758" t="s">
        <v>7</v>
      </c>
      <c r="P758" s="2">
        <v>43190</v>
      </c>
    </row>
    <row r="759" spans="11:16" x14ac:dyDescent="0.35">
      <c r="K759">
        <v>758</v>
      </c>
      <c r="L759" s="5">
        <v>31000000</v>
      </c>
      <c r="M759" t="s">
        <v>15</v>
      </c>
      <c r="N759" t="str">
        <f>VLOOKUP(SSCF_Table1[[#This Row],[Value group ]],Value_Group_LOOKUP[#All],2,FALSE)</f>
        <v>$10 (M) -$100 (M)</v>
      </c>
      <c r="O759" t="s">
        <v>7</v>
      </c>
      <c r="P759" s="2">
        <v>43190</v>
      </c>
    </row>
    <row r="760" spans="11:16" x14ac:dyDescent="0.35">
      <c r="K760">
        <v>759</v>
      </c>
      <c r="L760" s="5">
        <v>98690000</v>
      </c>
      <c r="M760" t="s">
        <v>15</v>
      </c>
      <c r="N760" t="str">
        <f>VLOOKUP(SSCF_Table1[[#This Row],[Value group ]],Value_Group_LOOKUP[#All],2,FALSE)</f>
        <v>$10 (M) -$100 (M)</v>
      </c>
      <c r="O760" t="s">
        <v>7</v>
      </c>
      <c r="P760" s="2">
        <v>43190</v>
      </c>
    </row>
    <row r="761" spans="11:16" x14ac:dyDescent="0.35">
      <c r="K761">
        <v>760</v>
      </c>
      <c r="L761" s="5">
        <v>1313000</v>
      </c>
      <c r="M761" t="s">
        <v>17</v>
      </c>
      <c r="N761" t="str">
        <f>VLOOKUP(SSCF_Table1[[#This Row],[Value group ]],Value_Group_LOOKUP[#All],2,FALSE)</f>
        <v>$1 (M)-$10 (M)</v>
      </c>
      <c r="O761" t="s">
        <v>7</v>
      </c>
      <c r="P761" s="2">
        <v>43190</v>
      </c>
    </row>
    <row r="762" spans="11:16" x14ac:dyDescent="0.35">
      <c r="K762">
        <v>761</v>
      </c>
      <c r="L762" s="5">
        <v>12340000</v>
      </c>
      <c r="M762" t="s">
        <v>15</v>
      </c>
      <c r="N762" t="str">
        <f>VLOOKUP(SSCF_Table1[[#This Row],[Value group ]],Value_Group_LOOKUP[#All],2,FALSE)</f>
        <v>$10 (M) -$100 (M)</v>
      </c>
      <c r="O762" t="s">
        <v>7</v>
      </c>
      <c r="P762" s="2">
        <v>43190</v>
      </c>
    </row>
    <row r="763" spans="11:16" x14ac:dyDescent="0.35">
      <c r="K763">
        <v>762</v>
      </c>
      <c r="L763" s="5">
        <v>5000000</v>
      </c>
      <c r="M763" t="s">
        <v>17</v>
      </c>
      <c r="N763" t="str">
        <f>VLOOKUP(SSCF_Table1[[#This Row],[Value group ]],Value_Group_LOOKUP[#All],2,FALSE)</f>
        <v>$1 (M)-$10 (M)</v>
      </c>
      <c r="O763" t="s">
        <v>7</v>
      </c>
      <c r="P763" s="2">
        <v>43190</v>
      </c>
    </row>
    <row r="764" spans="11:16" x14ac:dyDescent="0.35">
      <c r="K764">
        <v>763</v>
      </c>
      <c r="L764" s="5">
        <v>190000000</v>
      </c>
      <c r="M764" t="s">
        <v>16</v>
      </c>
      <c r="N764" t="str">
        <f>VLOOKUP(SSCF_Table1[[#This Row],[Value group ]],Value_Group_LOOKUP[#All],2,FALSE)</f>
        <v>$100 (M) -$1,100 (M)</v>
      </c>
      <c r="O764" t="s">
        <v>7</v>
      </c>
      <c r="P764" s="2">
        <v>43190</v>
      </c>
    </row>
    <row r="765" spans="11:16" x14ac:dyDescent="0.35">
      <c r="K765">
        <v>764</v>
      </c>
      <c r="L765" s="5">
        <v>684000</v>
      </c>
      <c r="M765" t="s">
        <v>18</v>
      </c>
      <c r="N765" t="str">
        <f>VLOOKUP(SSCF_Table1[[#This Row],[Value group ]],Value_Group_LOOKUP[#All],2,FALSE)</f>
        <v>$100,000 - $1 (M)</v>
      </c>
      <c r="O765" t="s">
        <v>7</v>
      </c>
      <c r="P765" s="2">
        <v>43190</v>
      </c>
    </row>
    <row r="766" spans="11:16" x14ac:dyDescent="0.35">
      <c r="K766">
        <v>765</v>
      </c>
      <c r="L766" s="5">
        <v>8500000</v>
      </c>
      <c r="M766" t="s">
        <v>17</v>
      </c>
      <c r="N766" t="str">
        <f>VLOOKUP(SSCF_Table1[[#This Row],[Value group ]],Value_Group_LOOKUP[#All],2,FALSE)</f>
        <v>$1 (M)-$10 (M)</v>
      </c>
      <c r="O766" t="s">
        <v>7</v>
      </c>
      <c r="P766" s="2">
        <v>43190</v>
      </c>
    </row>
    <row r="767" spans="11:16" x14ac:dyDescent="0.35">
      <c r="K767">
        <v>766</v>
      </c>
      <c r="L767" s="5">
        <v>4000000</v>
      </c>
      <c r="M767" t="s">
        <v>17</v>
      </c>
      <c r="N767" t="str">
        <f>VLOOKUP(SSCF_Table1[[#This Row],[Value group ]],Value_Group_LOOKUP[#All],2,FALSE)</f>
        <v>$1 (M)-$10 (M)</v>
      </c>
      <c r="O767" t="s">
        <v>7</v>
      </c>
      <c r="P767" s="2">
        <v>43190</v>
      </c>
    </row>
    <row r="768" spans="11:16" x14ac:dyDescent="0.35">
      <c r="K768">
        <v>767</v>
      </c>
      <c r="L768" s="5">
        <v>1000000</v>
      </c>
      <c r="M768" t="s">
        <v>18</v>
      </c>
      <c r="N768" t="str">
        <f>VLOOKUP(SSCF_Table1[[#This Row],[Value group ]],Value_Group_LOOKUP[#All],2,FALSE)</f>
        <v>$100,000 - $1 (M)</v>
      </c>
      <c r="O768" t="s">
        <v>7</v>
      </c>
      <c r="P768" s="2">
        <v>43190</v>
      </c>
    </row>
    <row r="769" spans="11:16" x14ac:dyDescent="0.35">
      <c r="K769">
        <v>768</v>
      </c>
      <c r="L769" s="5">
        <v>2925021</v>
      </c>
      <c r="M769" t="s">
        <v>17</v>
      </c>
      <c r="N769" t="str">
        <f>VLOOKUP(SSCF_Table1[[#This Row],[Value group ]],Value_Group_LOOKUP[#All],2,FALSE)</f>
        <v>$1 (M)-$10 (M)</v>
      </c>
      <c r="O769" t="s">
        <v>7</v>
      </c>
      <c r="P769" s="2">
        <v>43190</v>
      </c>
    </row>
    <row r="770" spans="11:16" x14ac:dyDescent="0.35">
      <c r="K770">
        <v>769</v>
      </c>
      <c r="L770" s="5">
        <v>11908100</v>
      </c>
      <c r="M770" t="s">
        <v>15</v>
      </c>
      <c r="N770" t="str">
        <f>VLOOKUP(SSCF_Table1[[#This Row],[Value group ]],Value_Group_LOOKUP[#All],2,FALSE)</f>
        <v>$10 (M) -$100 (M)</v>
      </c>
      <c r="O770" t="s">
        <v>7</v>
      </c>
      <c r="P770" s="2">
        <v>43190</v>
      </c>
    </row>
    <row r="771" spans="11:16" x14ac:dyDescent="0.35">
      <c r="K771">
        <v>770</v>
      </c>
      <c r="M771" t="s">
        <v>20</v>
      </c>
      <c r="N771" t="str">
        <f>VLOOKUP(SSCF_Table1[[#This Row],[Value group ]],Value_Group_LOOKUP[#All],2,FALSE)</f>
        <v>$0 - $5000</v>
      </c>
      <c r="O771"/>
      <c r="P771" s="2">
        <v>43190</v>
      </c>
    </row>
    <row r="772" spans="11:16" x14ac:dyDescent="0.35">
      <c r="K772">
        <v>771</v>
      </c>
      <c r="L772" s="5">
        <v>9880000</v>
      </c>
      <c r="M772" t="s">
        <v>17</v>
      </c>
      <c r="N772" t="str">
        <f>VLOOKUP(SSCF_Table1[[#This Row],[Value group ]],Value_Group_LOOKUP[#All],2,FALSE)</f>
        <v>$1 (M)-$10 (M)</v>
      </c>
      <c r="O772" t="s">
        <v>7</v>
      </c>
      <c r="P772" s="2">
        <v>43190</v>
      </c>
    </row>
    <row r="773" spans="11:16" x14ac:dyDescent="0.35">
      <c r="K773">
        <v>772</v>
      </c>
      <c r="L773" s="5">
        <v>7400000</v>
      </c>
      <c r="M773" t="s">
        <v>17</v>
      </c>
      <c r="N773" t="str">
        <f>VLOOKUP(SSCF_Table1[[#This Row],[Value group ]],Value_Group_LOOKUP[#All],2,FALSE)</f>
        <v>$1 (M)-$10 (M)</v>
      </c>
      <c r="O773" t="s">
        <v>7</v>
      </c>
      <c r="P773" s="2">
        <v>43190</v>
      </c>
    </row>
    <row r="774" spans="11:16" x14ac:dyDescent="0.35">
      <c r="K774">
        <v>773</v>
      </c>
      <c r="L774" s="5">
        <v>1525688</v>
      </c>
      <c r="M774" t="s">
        <v>17</v>
      </c>
      <c r="N774" t="str">
        <f>VLOOKUP(SSCF_Table1[[#This Row],[Value group ]],Value_Group_LOOKUP[#All],2,FALSE)</f>
        <v>$1 (M)-$10 (M)</v>
      </c>
      <c r="O774" t="s">
        <v>7</v>
      </c>
      <c r="P774" s="2">
        <v>43190</v>
      </c>
    </row>
    <row r="775" spans="11:16" x14ac:dyDescent="0.35">
      <c r="K775">
        <v>774</v>
      </c>
      <c r="L775" s="5">
        <v>950542</v>
      </c>
      <c r="M775" t="s">
        <v>18</v>
      </c>
      <c r="N775" t="str">
        <f>VLOOKUP(SSCF_Table1[[#This Row],[Value group ]],Value_Group_LOOKUP[#All],2,FALSE)</f>
        <v>$100,000 - $1 (M)</v>
      </c>
      <c r="O775" t="s">
        <v>7</v>
      </c>
      <c r="P775" s="2">
        <v>43190</v>
      </c>
    </row>
    <row r="776" spans="11:16" x14ac:dyDescent="0.35">
      <c r="K776">
        <v>775</v>
      </c>
      <c r="L776" s="5">
        <v>8966774</v>
      </c>
      <c r="M776" t="s">
        <v>17</v>
      </c>
      <c r="N776" t="str">
        <f>VLOOKUP(SSCF_Table1[[#This Row],[Value group ]],Value_Group_LOOKUP[#All],2,FALSE)</f>
        <v>$1 (M)-$10 (M)</v>
      </c>
      <c r="O776" t="s">
        <v>8</v>
      </c>
      <c r="P776" s="2">
        <v>43190</v>
      </c>
    </row>
    <row r="777" spans="11:16" x14ac:dyDescent="0.35">
      <c r="K777">
        <v>776</v>
      </c>
      <c r="L777" s="5">
        <v>168000</v>
      </c>
      <c r="M777" t="s">
        <v>18</v>
      </c>
      <c r="N777" t="str">
        <f>VLOOKUP(SSCF_Table1[[#This Row],[Value group ]],Value_Group_LOOKUP[#All],2,FALSE)</f>
        <v>$100,000 - $1 (M)</v>
      </c>
      <c r="O777" t="s">
        <v>8</v>
      </c>
      <c r="P777" s="2">
        <v>43190</v>
      </c>
    </row>
    <row r="778" spans="11:16" x14ac:dyDescent="0.35">
      <c r="K778">
        <v>777</v>
      </c>
      <c r="L778" s="5">
        <v>590182</v>
      </c>
      <c r="M778" t="s">
        <v>18</v>
      </c>
      <c r="N778" t="str">
        <f>VLOOKUP(SSCF_Table1[[#This Row],[Value group ]],Value_Group_LOOKUP[#All],2,FALSE)</f>
        <v>$100,000 - $1 (M)</v>
      </c>
      <c r="O778" t="s">
        <v>8</v>
      </c>
      <c r="P778" s="2">
        <v>43190</v>
      </c>
    </row>
    <row r="779" spans="11:16" x14ac:dyDescent="0.35">
      <c r="K779">
        <v>778</v>
      </c>
      <c r="L779" s="5">
        <v>19000000</v>
      </c>
      <c r="M779" t="s">
        <v>15</v>
      </c>
      <c r="N779" t="str">
        <f>VLOOKUP(SSCF_Table1[[#This Row],[Value group ]],Value_Group_LOOKUP[#All],2,FALSE)</f>
        <v>$10 (M) -$100 (M)</v>
      </c>
      <c r="O779" t="s">
        <v>8</v>
      </c>
      <c r="P779" s="2">
        <v>43190</v>
      </c>
    </row>
    <row r="780" spans="11:16" x14ac:dyDescent="0.35">
      <c r="K780">
        <v>779</v>
      </c>
      <c r="L780" s="5">
        <v>20000000</v>
      </c>
      <c r="M780" t="s">
        <v>15</v>
      </c>
      <c r="N780" t="str">
        <f>VLOOKUP(SSCF_Table1[[#This Row],[Value group ]],Value_Group_LOOKUP[#All],2,FALSE)</f>
        <v>$10 (M) -$100 (M)</v>
      </c>
      <c r="O780" t="s">
        <v>8</v>
      </c>
      <c r="P780" s="2">
        <v>43190</v>
      </c>
    </row>
    <row r="781" spans="11:16" x14ac:dyDescent="0.35">
      <c r="K781">
        <v>780</v>
      </c>
      <c r="L781" s="5">
        <v>5222618</v>
      </c>
      <c r="M781" t="s">
        <v>17</v>
      </c>
      <c r="N781" t="str">
        <f>VLOOKUP(SSCF_Table1[[#This Row],[Value group ]],Value_Group_LOOKUP[#All],2,FALSE)</f>
        <v>$1 (M)-$10 (M)</v>
      </c>
      <c r="O781" t="s">
        <v>8</v>
      </c>
      <c r="P781" s="2">
        <v>43190</v>
      </c>
    </row>
    <row r="782" spans="11:16" x14ac:dyDescent="0.35">
      <c r="K782">
        <v>781</v>
      </c>
      <c r="L782" s="5">
        <v>30000000</v>
      </c>
      <c r="M782" t="s">
        <v>15</v>
      </c>
      <c r="N782" t="str">
        <f>VLOOKUP(SSCF_Table1[[#This Row],[Value group ]],Value_Group_LOOKUP[#All],2,FALSE)</f>
        <v>$10 (M) -$100 (M)</v>
      </c>
      <c r="O782" t="s">
        <v>8</v>
      </c>
      <c r="P782" s="2">
        <v>43190</v>
      </c>
    </row>
    <row r="783" spans="11:16" x14ac:dyDescent="0.35">
      <c r="K783">
        <v>782</v>
      </c>
      <c r="L783" s="5">
        <v>132578253</v>
      </c>
      <c r="M783" t="s">
        <v>16</v>
      </c>
      <c r="N783" t="str">
        <f>VLOOKUP(SSCF_Table1[[#This Row],[Value group ]],Value_Group_LOOKUP[#All],2,FALSE)</f>
        <v>$100 (M) -$1,100 (M)</v>
      </c>
      <c r="O783" t="s">
        <v>7</v>
      </c>
      <c r="P783" s="2">
        <v>43190</v>
      </c>
    </row>
    <row r="784" spans="11:16" x14ac:dyDescent="0.35">
      <c r="K784">
        <v>783</v>
      </c>
      <c r="L784" s="5">
        <v>38053494</v>
      </c>
      <c r="M784" t="s">
        <v>15</v>
      </c>
      <c r="N784" t="str">
        <f>VLOOKUP(SSCF_Table1[[#This Row],[Value group ]],Value_Group_LOOKUP[#All],2,FALSE)</f>
        <v>$10 (M) -$100 (M)</v>
      </c>
      <c r="O784" t="s">
        <v>7</v>
      </c>
      <c r="P784" s="2">
        <v>43190</v>
      </c>
    </row>
    <row r="785" spans="11:16" x14ac:dyDescent="0.35">
      <c r="K785">
        <v>784</v>
      </c>
      <c r="L785" s="5">
        <v>49808676</v>
      </c>
      <c r="M785" t="s">
        <v>15</v>
      </c>
      <c r="N785" t="str">
        <f>VLOOKUP(SSCF_Table1[[#This Row],[Value group ]],Value_Group_LOOKUP[#All],2,FALSE)</f>
        <v>$10 (M) -$100 (M)</v>
      </c>
      <c r="O785" t="s">
        <v>7</v>
      </c>
      <c r="P785" s="2">
        <v>43190</v>
      </c>
    </row>
    <row r="786" spans="11:16" x14ac:dyDescent="0.35">
      <c r="K786">
        <v>785</v>
      </c>
      <c r="M786" t="s">
        <v>20</v>
      </c>
      <c r="N786" t="str">
        <f>VLOOKUP(SSCF_Table1[[#This Row],[Value group ]],Value_Group_LOOKUP[#All],2,FALSE)</f>
        <v>$0 - $5000</v>
      </c>
      <c r="O786"/>
      <c r="P786" s="2">
        <v>43190</v>
      </c>
    </row>
    <row r="787" spans="11:16" x14ac:dyDescent="0.35">
      <c r="K787">
        <v>786</v>
      </c>
      <c r="M787" t="s">
        <v>20</v>
      </c>
      <c r="N787" t="str">
        <f>VLOOKUP(SSCF_Table1[[#This Row],[Value group ]],Value_Group_LOOKUP[#All],2,FALSE)</f>
        <v>$0 - $5000</v>
      </c>
      <c r="O787" t="s">
        <v>7</v>
      </c>
      <c r="P787" s="2">
        <v>43190</v>
      </c>
    </row>
    <row r="788" spans="11:16" x14ac:dyDescent="0.35">
      <c r="K788">
        <v>787</v>
      </c>
      <c r="M788" t="s">
        <v>20</v>
      </c>
      <c r="N788" t="str">
        <f>VLOOKUP(SSCF_Table1[[#This Row],[Value group ]],Value_Group_LOOKUP[#All],2,FALSE)</f>
        <v>$0 - $5000</v>
      </c>
      <c r="O788" t="s">
        <v>7</v>
      </c>
      <c r="P788" s="2">
        <v>43190</v>
      </c>
    </row>
    <row r="789" spans="11:16" x14ac:dyDescent="0.35">
      <c r="K789">
        <v>788</v>
      </c>
      <c r="M789" t="s">
        <v>20</v>
      </c>
      <c r="N789" t="str">
        <f>VLOOKUP(SSCF_Table1[[#This Row],[Value group ]],Value_Group_LOOKUP[#All],2,FALSE)</f>
        <v>$0 - $5000</v>
      </c>
      <c r="O789" t="s">
        <v>7</v>
      </c>
      <c r="P789" s="2">
        <v>43190</v>
      </c>
    </row>
    <row r="790" spans="11:16" x14ac:dyDescent="0.35">
      <c r="K790">
        <v>789</v>
      </c>
      <c r="M790" t="s">
        <v>20</v>
      </c>
      <c r="N790" t="str">
        <f>VLOOKUP(SSCF_Table1[[#This Row],[Value group ]],Value_Group_LOOKUP[#All],2,FALSE)</f>
        <v>$0 - $5000</v>
      </c>
      <c r="O790" t="s">
        <v>7</v>
      </c>
      <c r="P790" s="2">
        <v>43190</v>
      </c>
    </row>
    <row r="791" spans="11:16" x14ac:dyDescent="0.35">
      <c r="K791">
        <v>790</v>
      </c>
      <c r="L791" s="5">
        <v>2400000</v>
      </c>
      <c r="M791" t="s">
        <v>17</v>
      </c>
      <c r="N791" t="str">
        <f>VLOOKUP(SSCF_Table1[[#This Row],[Value group ]],Value_Group_LOOKUP[#All],2,FALSE)</f>
        <v>$1 (M)-$10 (M)</v>
      </c>
      <c r="O791" t="s">
        <v>7</v>
      </c>
      <c r="P791" s="2">
        <v>43190</v>
      </c>
    </row>
    <row r="792" spans="11:16" x14ac:dyDescent="0.35">
      <c r="K792">
        <v>791</v>
      </c>
      <c r="M792" t="s">
        <v>20</v>
      </c>
      <c r="N792" t="str">
        <f>VLOOKUP(SSCF_Table1[[#This Row],[Value group ]],Value_Group_LOOKUP[#All],2,FALSE)</f>
        <v>$0 - $5000</v>
      </c>
      <c r="O792" t="s">
        <v>7</v>
      </c>
      <c r="P792" s="2">
        <v>43190</v>
      </c>
    </row>
    <row r="793" spans="11:16" x14ac:dyDescent="0.35">
      <c r="K793">
        <v>792</v>
      </c>
      <c r="L793" s="5">
        <v>84600000</v>
      </c>
      <c r="M793" t="s">
        <v>15</v>
      </c>
      <c r="N793" t="str">
        <f>VLOOKUP(SSCF_Table1[[#This Row],[Value group ]],Value_Group_LOOKUP[#All],2,FALSE)</f>
        <v>$10 (M) -$100 (M)</v>
      </c>
      <c r="O793" t="s">
        <v>8</v>
      </c>
      <c r="P793" s="2">
        <v>43190</v>
      </c>
    </row>
    <row r="794" spans="11:16" x14ac:dyDescent="0.35">
      <c r="K794">
        <v>793</v>
      </c>
      <c r="L794" s="5">
        <v>33200000</v>
      </c>
      <c r="M794" t="s">
        <v>15</v>
      </c>
      <c r="N794" t="str">
        <f>VLOOKUP(SSCF_Table1[[#This Row],[Value group ]],Value_Group_LOOKUP[#All],2,FALSE)</f>
        <v>$10 (M) -$100 (M)</v>
      </c>
      <c r="O794" t="s">
        <v>8</v>
      </c>
      <c r="P794" s="2">
        <v>43190</v>
      </c>
    </row>
    <row r="795" spans="11:16" x14ac:dyDescent="0.35">
      <c r="K795">
        <v>794</v>
      </c>
      <c r="L795" s="5">
        <v>25000000</v>
      </c>
      <c r="M795" t="s">
        <v>15</v>
      </c>
      <c r="N795" t="str">
        <f>VLOOKUP(SSCF_Table1[[#This Row],[Value group ]],Value_Group_LOOKUP[#All],2,FALSE)</f>
        <v>$10 (M) -$100 (M)</v>
      </c>
      <c r="O795" t="s">
        <v>7</v>
      </c>
      <c r="P795" s="2">
        <v>43190</v>
      </c>
    </row>
    <row r="796" spans="11:16" x14ac:dyDescent="0.35">
      <c r="K796">
        <v>795</v>
      </c>
      <c r="L796" s="5">
        <v>14600000</v>
      </c>
      <c r="M796" t="s">
        <v>15</v>
      </c>
      <c r="N796" t="str">
        <f>VLOOKUP(SSCF_Table1[[#This Row],[Value group ]],Value_Group_LOOKUP[#All],2,FALSE)</f>
        <v>$10 (M) -$100 (M)</v>
      </c>
      <c r="O796" t="s">
        <v>7</v>
      </c>
      <c r="P796" s="2">
        <v>43190</v>
      </c>
    </row>
    <row r="797" spans="11:16" x14ac:dyDescent="0.35">
      <c r="K797">
        <v>796</v>
      </c>
      <c r="L797" s="5">
        <v>1980000</v>
      </c>
      <c r="M797" t="s">
        <v>17</v>
      </c>
      <c r="N797" t="str">
        <f>VLOOKUP(SSCF_Table1[[#This Row],[Value group ]],Value_Group_LOOKUP[#All],2,FALSE)</f>
        <v>$1 (M)-$10 (M)</v>
      </c>
      <c r="O797" t="s">
        <v>8</v>
      </c>
      <c r="P797" s="2">
        <v>43190</v>
      </c>
    </row>
    <row r="798" spans="11:16" x14ac:dyDescent="0.35">
      <c r="K798">
        <v>797</v>
      </c>
      <c r="L798" s="5">
        <v>61000000</v>
      </c>
      <c r="M798" t="s">
        <v>15</v>
      </c>
      <c r="N798" t="str">
        <f>VLOOKUP(SSCF_Table1[[#This Row],[Value group ]],Value_Group_LOOKUP[#All],2,FALSE)</f>
        <v>$10 (M) -$100 (M)</v>
      </c>
      <c r="O798" t="s">
        <v>8</v>
      </c>
      <c r="P798" s="2">
        <v>43190</v>
      </c>
    </row>
    <row r="799" spans="11:16" x14ac:dyDescent="0.35">
      <c r="K799">
        <v>798</v>
      </c>
      <c r="L799" s="5">
        <v>865000</v>
      </c>
      <c r="M799" t="s">
        <v>18</v>
      </c>
      <c r="N799" t="str">
        <f>VLOOKUP(SSCF_Table1[[#This Row],[Value group ]],Value_Group_LOOKUP[#All],2,FALSE)</f>
        <v>$100,000 - $1 (M)</v>
      </c>
      <c r="O799" t="s">
        <v>7</v>
      </c>
      <c r="P799" s="2">
        <v>43190</v>
      </c>
    </row>
    <row r="800" spans="11:16" x14ac:dyDescent="0.35">
      <c r="K800">
        <v>799</v>
      </c>
      <c r="L800" s="5">
        <v>748000</v>
      </c>
      <c r="M800" t="s">
        <v>18</v>
      </c>
      <c r="N800" t="str">
        <f>VLOOKUP(SSCF_Table1[[#This Row],[Value group ]],Value_Group_LOOKUP[#All],2,FALSE)</f>
        <v>$100,000 - $1 (M)</v>
      </c>
      <c r="O800" t="s">
        <v>7</v>
      </c>
      <c r="P800" s="2">
        <v>43190</v>
      </c>
    </row>
    <row r="801" spans="11:16" x14ac:dyDescent="0.35">
      <c r="K801">
        <v>800</v>
      </c>
      <c r="L801" s="5">
        <v>36000000</v>
      </c>
      <c r="M801" t="s">
        <v>15</v>
      </c>
      <c r="N801" t="str">
        <f>VLOOKUP(SSCF_Table1[[#This Row],[Value group ]],Value_Group_LOOKUP[#All],2,FALSE)</f>
        <v>$10 (M) -$100 (M)</v>
      </c>
      <c r="O801" t="s">
        <v>7</v>
      </c>
      <c r="P801" s="2">
        <v>43190</v>
      </c>
    </row>
    <row r="802" spans="11:16" x14ac:dyDescent="0.35">
      <c r="K802">
        <v>801</v>
      </c>
      <c r="L802" s="5">
        <v>11000000</v>
      </c>
      <c r="M802" t="s">
        <v>15</v>
      </c>
      <c r="N802" t="str">
        <f>VLOOKUP(SSCF_Table1[[#This Row],[Value group ]],Value_Group_LOOKUP[#All],2,FALSE)</f>
        <v>$10 (M) -$100 (M)</v>
      </c>
      <c r="O802" t="s">
        <v>8</v>
      </c>
      <c r="P802" s="2">
        <v>43190</v>
      </c>
    </row>
    <row r="803" spans="11:16" x14ac:dyDescent="0.35">
      <c r="K803">
        <v>802</v>
      </c>
      <c r="L803" s="5">
        <v>20234059</v>
      </c>
      <c r="M803" t="s">
        <v>15</v>
      </c>
      <c r="N803" t="str">
        <f>VLOOKUP(SSCF_Table1[[#This Row],[Value group ]],Value_Group_LOOKUP[#All],2,FALSE)</f>
        <v>$10 (M) -$100 (M)</v>
      </c>
      <c r="O803" t="s">
        <v>7</v>
      </c>
      <c r="P803" s="2">
        <v>43190</v>
      </c>
    </row>
    <row r="804" spans="11:16" x14ac:dyDescent="0.35">
      <c r="K804">
        <v>803</v>
      </c>
      <c r="L804" s="5">
        <v>3331490</v>
      </c>
      <c r="M804" t="s">
        <v>17</v>
      </c>
      <c r="N804" t="str">
        <f>VLOOKUP(SSCF_Table1[[#This Row],[Value group ]],Value_Group_LOOKUP[#All],2,FALSE)</f>
        <v>$1 (M)-$10 (M)</v>
      </c>
      <c r="O804" t="s">
        <v>7</v>
      </c>
      <c r="P804" s="2">
        <v>43190</v>
      </c>
    </row>
    <row r="805" spans="11:16" x14ac:dyDescent="0.35">
      <c r="K805">
        <v>804</v>
      </c>
      <c r="L805" s="5">
        <v>2593175</v>
      </c>
      <c r="M805" t="s">
        <v>17</v>
      </c>
      <c r="N805" t="str">
        <f>VLOOKUP(SSCF_Table1[[#This Row],[Value group ]],Value_Group_LOOKUP[#All],2,FALSE)</f>
        <v>$1 (M)-$10 (M)</v>
      </c>
      <c r="O805" t="s">
        <v>7</v>
      </c>
      <c r="P805" s="2">
        <v>43190</v>
      </c>
    </row>
    <row r="806" spans="11:16" x14ac:dyDescent="0.35">
      <c r="K806">
        <v>805</v>
      </c>
      <c r="L806" s="5">
        <v>3359795</v>
      </c>
      <c r="M806" t="s">
        <v>17</v>
      </c>
      <c r="N806" t="str">
        <f>VLOOKUP(SSCF_Table1[[#This Row],[Value group ]],Value_Group_LOOKUP[#All],2,FALSE)</f>
        <v>$1 (M)-$10 (M)</v>
      </c>
      <c r="O806" t="s">
        <v>7</v>
      </c>
      <c r="P806" s="2">
        <v>43190</v>
      </c>
    </row>
    <row r="807" spans="11:16" x14ac:dyDescent="0.35">
      <c r="K807">
        <v>806</v>
      </c>
      <c r="L807" s="5">
        <v>2767882</v>
      </c>
      <c r="M807" t="s">
        <v>17</v>
      </c>
      <c r="N807" t="str">
        <f>VLOOKUP(SSCF_Table1[[#This Row],[Value group ]],Value_Group_LOOKUP[#All],2,FALSE)</f>
        <v>$1 (M)-$10 (M)</v>
      </c>
      <c r="O807" t="s">
        <v>7</v>
      </c>
      <c r="P807" s="2">
        <v>43190</v>
      </c>
    </row>
    <row r="808" spans="11:16" x14ac:dyDescent="0.35">
      <c r="K808">
        <v>807</v>
      </c>
      <c r="L808" s="5">
        <v>1166106</v>
      </c>
      <c r="M808" t="s">
        <v>17</v>
      </c>
      <c r="N808" t="str">
        <f>VLOOKUP(SSCF_Table1[[#This Row],[Value group ]],Value_Group_LOOKUP[#All],2,FALSE)</f>
        <v>$1 (M)-$10 (M)</v>
      </c>
      <c r="O808" t="s">
        <v>7</v>
      </c>
      <c r="P808" s="2">
        <v>43190</v>
      </c>
    </row>
    <row r="809" spans="11:16" x14ac:dyDescent="0.35">
      <c r="K809">
        <v>808</v>
      </c>
      <c r="L809" s="5">
        <v>103000</v>
      </c>
      <c r="M809" t="s">
        <v>18</v>
      </c>
      <c r="N809" t="str">
        <f>VLOOKUP(SSCF_Table1[[#This Row],[Value group ]],Value_Group_LOOKUP[#All],2,FALSE)</f>
        <v>$100,000 - $1 (M)</v>
      </c>
      <c r="O809" t="s">
        <v>7</v>
      </c>
      <c r="P809" s="2">
        <v>43190</v>
      </c>
    </row>
    <row r="810" spans="11:16" x14ac:dyDescent="0.35">
      <c r="K810">
        <v>809</v>
      </c>
      <c r="L810" s="5">
        <v>865976</v>
      </c>
      <c r="M810" t="s">
        <v>18</v>
      </c>
      <c r="N810" t="str">
        <f>VLOOKUP(SSCF_Table1[[#This Row],[Value group ]],Value_Group_LOOKUP[#All],2,FALSE)</f>
        <v>$100,000 - $1 (M)</v>
      </c>
      <c r="O810" t="s">
        <v>7</v>
      </c>
      <c r="P810" s="2">
        <v>43190</v>
      </c>
    </row>
    <row r="811" spans="11:16" x14ac:dyDescent="0.35">
      <c r="K811">
        <v>810</v>
      </c>
      <c r="L811" s="5">
        <v>106200</v>
      </c>
      <c r="M811" t="s">
        <v>18</v>
      </c>
      <c r="N811" t="str">
        <f>VLOOKUP(SSCF_Table1[[#This Row],[Value group ]],Value_Group_LOOKUP[#All],2,FALSE)</f>
        <v>$100,000 - $1 (M)</v>
      </c>
      <c r="O811" t="s">
        <v>7</v>
      </c>
      <c r="P811" s="2">
        <v>43190</v>
      </c>
    </row>
    <row r="812" spans="11:16" x14ac:dyDescent="0.35">
      <c r="K812">
        <v>811</v>
      </c>
      <c r="L812" s="5">
        <v>91132</v>
      </c>
      <c r="M812" t="s">
        <v>19</v>
      </c>
      <c r="N812" t="str">
        <f>VLOOKUP(SSCF_Table1[[#This Row],[Value group ]],Value_Group_LOOKUP[#All],2,FALSE)</f>
        <v>$5,000 - $100,000</v>
      </c>
      <c r="O812" t="s">
        <v>7</v>
      </c>
      <c r="P812" s="2">
        <v>43190</v>
      </c>
    </row>
    <row r="813" spans="11:16" x14ac:dyDescent="0.35">
      <c r="K813">
        <v>812</v>
      </c>
      <c r="L813" s="5">
        <v>264317</v>
      </c>
      <c r="M813" t="s">
        <v>18</v>
      </c>
      <c r="N813" t="str">
        <f>VLOOKUP(SSCF_Table1[[#This Row],[Value group ]],Value_Group_LOOKUP[#All],2,FALSE)</f>
        <v>$100,000 - $1 (M)</v>
      </c>
      <c r="O813" t="s">
        <v>7</v>
      </c>
      <c r="P813" s="2">
        <v>43190</v>
      </c>
    </row>
    <row r="814" spans="11:16" x14ac:dyDescent="0.35">
      <c r="K814">
        <v>813</v>
      </c>
      <c r="L814" s="5">
        <v>31363</v>
      </c>
      <c r="M814" t="s">
        <v>19</v>
      </c>
      <c r="N814" t="str">
        <f>VLOOKUP(SSCF_Table1[[#This Row],[Value group ]],Value_Group_LOOKUP[#All],2,FALSE)</f>
        <v>$5,000 - $100,000</v>
      </c>
      <c r="O814" t="s">
        <v>7</v>
      </c>
      <c r="P814" s="2">
        <v>43190</v>
      </c>
    </row>
    <row r="815" spans="11:16" x14ac:dyDescent="0.35">
      <c r="K815">
        <v>814</v>
      </c>
      <c r="L815" s="5">
        <v>66218</v>
      </c>
      <c r="M815" t="s">
        <v>19</v>
      </c>
      <c r="N815" t="str">
        <f>VLOOKUP(SSCF_Table1[[#This Row],[Value group ]],Value_Group_LOOKUP[#All],2,FALSE)</f>
        <v>$5,000 - $100,000</v>
      </c>
      <c r="O815" t="s">
        <v>7</v>
      </c>
      <c r="P815" s="2">
        <v>43190</v>
      </c>
    </row>
    <row r="816" spans="11:16" x14ac:dyDescent="0.35">
      <c r="K816">
        <v>815</v>
      </c>
      <c r="L816" s="5">
        <v>324168</v>
      </c>
      <c r="M816" t="s">
        <v>18</v>
      </c>
      <c r="N816" t="str">
        <f>VLOOKUP(SSCF_Table1[[#This Row],[Value group ]],Value_Group_LOOKUP[#All],2,FALSE)</f>
        <v>$100,000 - $1 (M)</v>
      </c>
      <c r="O816" t="s">
        <v>7</v>
      </c>
      <c r="P816" s="2">
        <v>43190</v>
      </c>
    </row>
    <row r="817" spans="11:16" x14ac:dyDescent="0.35">
      <c r="K817">
        <v>816</v>
      </c>
      <c r="L817" s="5">
        <v>116000</v>
      </c>
      <c r="M817" t="s">
        <v>18</v>
      </c>
      <c r="N817" t="str">
        <f>VLOOKUP(SSCF_Table1[[#This Row],[Value group ]],Value_Group_LOOKUP[#All],2,FALSE)</f>
        <v>$100,000 - $1 (M)</v>
      </c>
      <c r="O817" t="s">
        <v>7</v>
      </c>
      <c r="P817" s="2">
        <v>43190</v>
      </c>
    </row>
    <row r="818" spans="11:16" x14ac:dyDescent="0.35">
      <c r="K818">
        <v>817</v>
      </c>
      <c r="L818" s="5">
        <v>195411</v>
      </c>
      <c r="M818" t="s">
        <v>18</v>
      </c>
      <c r="N818" t="str">
        <f>VLOOKUP(SSCF_Table1[[#This Row],[Value group ]],Value_Group_LOOKUP[#All],2,FALSE)</f>
        <v>$100,000 - $1 (M)</v>
      </c>
      <c r="O818" t="s">
        <v>7</v>
      </c>
      <c r="P818" s="2">
        <v>43190</v>
      </c>
    </row>
    <row r="819" spans="11:16" x14ac:dyDescent="0.35">
      <c r="K819">
        <v>818</v>
      </c>
      <c r="L819" s="5">
        <v>144842</v>
      </c>
      <c r="M819" t="s">
        <v>18</v>
      </c>
      <c r="N819" t="str">
        <f>VLOOKUP(SSCF_Table1[[#This Row],[Value group ]],Value_Group_LOOKUP[#All],2,FALSE)</f>
        <v>$100,000 - $1 (M)</v>
      </c>
      <c r="O819" t="s">
        <v>7</v>
      </c>
      <c r="P819" s="2">
        <v>43190</v>
      </c>
    </row>
    <row r="820" spans="11:16" x14ac:dyDescent="0.35">
      <c r="K820">
        <v>819</v>
      </c>
      <c r="L820" s="5">
        <v>74000</v>
      </c>
      <c r="M820" t="s">
        <v>19</v>
      </c>
      <c r="N820" t="str">
        <f>VLOOKUP(SSCF_Table1[[#This Row],[Value group ]],Value_Group_LOOKUP[#All],2,FALSE)</f>
        <v>$5,000 - $100,000</v>
      </c>
      <c r="O820" t="s">
        <v>7</v>
      </c>
      <c r="P820" s="2">
        <v>43190</v>
      </c>
    </row>
    <row r="821" spans="11:16" x14ac:dyDescent="0.35">
      <c r="K821">
        <v>820</v>
      </c>
      <c r="L821" s="5">
        <v>37500000</v>
      </c>
      <c r="M821" t="s">
        <v>15</v>
      </c>
      <c r="N821" t="str">
        <f>VLOOKUP(SSCF_Table1[[#This Row],[Value group ]],Value_Group_LOOKUP[#All],2,FALSE)</f>
        <v>$10 (M) -$100 (M)</v>
      </c>
      <c r="O821" t="s">
        <v>7</v>
      </c>
      <c r="P821" s="2">
        <v>43190</v>
      </c>
    </row>
    <row r="822" spans="11:16" x14ac:dyDescent="0.35">
      <c r="K822">
        <v>821</v>
      </c>
      <c r="L822" s="5">
        <v>23500000</v>
      </c>
      <c r="M822" t="s">
        <v>15</v>
      </c>
      <c r="N822" t="str">
        <f>VLOOKUP(SSCF_Table1[[#This Row],[Value group ]],Value_Group_LOOKUP[#All],2,FALSE)</f>
        <v>$10 (M) -$100 (M)</v>
      </c>
      <c r="O822" t="s">
        <v>7</v>
      </c>
      <c r="P822" s="2">
        <v>43190</v>
      </c>
    </row>
    <row r="823" spans="11:16" x14ac:dyDescent="0.35">
      <c r="K823">
        <v>822</v>
      </c>
      <c r="L823" s="5">
        <v>8000000</v>
      </c>
      <c r="M823" t="s">
        <v>17</v>
      </c>
      <c r="N823" t="str">
        <f>VLOOKUP(SSCF_Table1[[#This Row],[Value group ]],Value_Group_LOOKUP[#All],2,FALSE)</f>
        <v>$1 (M)-$10 (M)</v>
      </c>
      <c r="O823" t="s">
        <v>7</v>
      </c>
      <c r="P823" s="2">
        <v>43190</v>
      </c>
    </row>
    <row r="824" spans="11:16" x14ac:dyDescent="0.35">
      <c r="K824">
        <v>823</v>
      </c>
      <c r="L824" s="5">
        <v>1000000</v>
      </c>
      <c r="M824" t="s">
        <v>18</v>
      </c>
      <c r="N824" t="str">
        <f>VLOOKUP(SSCF_Table1[[#This Row],[Value group ]],Value_Group_LOOKUP[#All],2,FALSE)</f>
        <v>$100,000 - $1 (M)</v>
      </c>
      <c r="O824" t="s">
        <v>7</v>
      </c>
      <c r="P824" s="2">
        <v>43190</v>
      </c>
    </row>
    <row r="825" spans="11:16" x14ac:dyDescent="0.35">
      <c r="K825">
        <v>824</v>
      </c>
      <c r="L825" s="5">
        <v>82500000</v>
      </c>
      <c r="M825" t="s">
        <v>15</v>
      </c>
      <c r="N825" t="str">
        <f>VLOOKUP(SSCF_Table1[[#This Row],[Value group ]],Value_Group_LOOKUP[#All],2,FALSE)</f>
        <v>$10 (M) -$100 (M)</v>
      </c>
      <c r="O825" t="s">
        <v>8</v>
      </c>
      <c r="P825" s="2">
        <v>43190</v>
      </c>
    </row>
    <row r="826" spans="11:16" x14ac:dyDescent="0.35">
      <c r="K826">
        <v>825</v>
      </c>
      <c r="L826" s="5">
        <v>35000000</v>
      </c>
      <c r="M826" t="s">
        <v>15</v>
      </c>
      <c r="N826" t="str">
        <f>VLOOKUP(SSCF_Table1[[#This Row],[Value group ]],Value_Group_LOOKUP[#All],2,FALSE)</f>
        <v>$10 (M) -$100 (M)</v>
      </c>
      <c r="O826" t="s">
        <v>7</v>
      </c>
      <c r="P826" s="2">
        <v>43190</v>
      </c>
    </row>
    <row r="827" spans="11:16" x14ac:dyDescent="0.35">
      <c r="K827">
        <v>826</v>
      </c>
      <c r="L827" s="5">
        <v>99608374</v>
      </c>
      <c r="M827" t="s">
        <v>15</v>
      </c>
      <c r="N827" t="str">
        <f>VLOOKUP(SSCF_Table1[[#This Row],[Value group ]],Value_Group_LOOKUP[#All],2,FALSE)</f>
        <v>$10 (M) -$100 (M)</v>
      </c>
      <c r="O827" t="s">
        <v>7</v>
      </c>
      <c r="P827" s="2">
        <v>43190</v>
      </c>
    </row>
    <row r="828" spans="11:16" x14ac:dyDescent="0.35">
      <c r="K828">
        <v>827</v>
      </c>
      <c r="L828" s="5">
        <v>10000000</v>
      </c>
      <c r="M828" t="s">
        <v>17</v>
      </c>
      <c r="N828" t="str">
        <f>VLOOKUP(SSCF_Table1[[#This Row],[Value group ]],Value_Group_LOOKUP[#All],2,FALSE)</f>
        <v>$1 (M)-$10 (M)</v>
      </c>
      <c r="O828" t="s">
        <v>8</v>
      </c>
      <c r="P828" s="2">
        <v>43190</v>
      </c>
    </row>
    <row r="829" spans="11:16" x14ac:dyDescent="0.35">
      <c r="K829">
        <v>828</v>
      </c>
      <c r="L829" s="5">
        <v>350000</v>
      </c>
      <c r="M829" t="s">
        <v>18</v>
      </c>
      <c r="N829" t="str">
        <f>VLOOKUP(SSCF_Table1[[#This Row],[Value group ]],Value_Group_LOOKUP[#All],2,FALSE)</f>
        <v>$100,000 - $1 (M)</v>
      </c>
      <c r="O829" t="s">
        <v>7</v>
      </c>
      <c r="P829" s="2">
        <v>43190</v>
      </c>
    </row>
    <row r="830" spans="11:16" x14ac:dyDescent="0.35">
      <c r="K830">
        <v>829</v>
      </c>
      <c r="L830" s="5">
        <v>17000000</v>
      </c>
      <c r="M830" t="s">
        <v>15</v>
      </c>
      <c r="N830" t="str">
        <f>VLOOKUP(SSCF_Table1[[#This Row],[Value group ]],Value_Group_LOOKUP[#All],2,FALSE)</f>
        <v>$10 (M) -$100 (M)</v>
      </c>
      <c r="O830" t="s">
        <v>7</v>
      </c>
      <c r="P830" s="2">
        <v>43190</v>
      </c>
    </row>
    <row r="831" spans="11:16" x14ac:dyDescent="0.35">
      <c r="K831">
        <v>830</v>
      </c>
      <c r="L831" s="5">
        <v>6000000</v>
      </c>
      <c r="M831" t="s">
        <v>17</v>
      </c>
      <c r="N831" t="str">
        <f>VLOOKUP(SSCF_Table1[[#This Row],[Value group ]],Value_Group_LOOKUP[#All],2,FALSE)</f>
        <v>$1 (M)-$10 (M)</v>
      </c>
      <c r="O831" t="s">
        <v>7</v>
      </c>
      <c r="P831" s="2">
        <v>43190</v>
      </c>
    </row>
    <row r="832" spans="11:16" x14ac:dyDescent="0.35">
      <c r="K832">
        <v>831</v>
      </c>
      <c r="L832" s="5">
        <v>46000000</v>
      </c>
      <c r="M832" t="s">
        <v>15</v>
      </c>
      <c r="N832" t="str">
        <f>VLOOKUP(SSCF_Table1[[#This Row],[Value group ]],Value_Group_LOOKUP[#All],2,FALSE)</f>
        <v>$10 (M) -$100 (M)</v>
      </c>
      <c r="O832" t="s">
        <v>7</v>
      </c>
      <c r="P832" s="2">
        <v>43190</v>
      </c>
    </row>
    <row r="833" spans="11:16" x14ac:dyDescent="0.35">
      <c r="K833">
        <v>832</v>
      </c>
      <c r="L833" s="5">
        <v>2500000</v>
      </c>
      <c r="M833" t="s">
        <v>17</v>
      </c>
      <c r="N833" t="str">
        <f>VLOOKUP(SSCF_Table1[[#This Row],[Value group ]],Value_Group_LOOKUP[#All],2,FALSE)</f>
        <v>$1 (M)-$10 (M)</v>
      </c>
      <c r="O833" t="s">
        <v>7</v>
      </c>
      <c r="P833" s="2">
        <v>43190</v>
      </c>
    </row>
    <row r="834" spans="11:16" x14ac:dyDescent="0.35">
      <c r="K834">
        <v>833</v>
      </c>
      <c r="L834" s="5">
        <v>2000000</v>
      </c>
      <c r="M834" t="s">
        <v>17</v>
      </c>
      <c r="N834" t="str">
        <f>VLOOKUP(SSCF_Table1[[#This Row],[Value group ]],Value_Group_LOOKUP[#All],2,FALSE)</f>
        <v>$1 (M)-$10 (M)</v>
      </c>
      <c r="O834" t="s">
        <v>7</v>
      </c>
      <c r="P834" s="2">
        <v>43190</v>
      </c>
    </row>
    <row r="835" spans="11:16" x14ac:dyDescent="0.35">
      <c r="K835">
        <v>834</v>
      </c>
      <c r="L835" s="5">
        <v>10800000</v>
      </c>
      <c r="M835" t="s">
        <v>15</v>
      </c>
      <c r="N835" t="str">
        <f>VLOOKUP(SSCF_Table1[[#This Row],[Value group ]],Value_Group_LOOKUP[#All],2,FALSE)</f>
        <v>$10 (M) -$100 (M)</v>
      </c>
      <c r="O835"/>
      <c r="P835" s="2">
        <v>43190</v>
      </c>
    </row>
    <row r="836" spans="11:16" x14ac:dyDescent="0.35">
      <c r="K836">
        <v>835</v>
      </c>
      <c r="L836" s="5">
        <v>240000</v>
      </c>
      <c r="M836" t="s">
        <v>18</v>
      </c>
      <c r="N836" t="str">
        <f>VLOOKUP(SSCF_Table1[[#This Row],[Value group ]],Value_Group_LOOKUP[#All],2,FALSE)</f>
        <v>$100,000 - $1 (M)</v>
      </c>
      <c r="O836"/>
      <c r="P836" s="2">
        <v>43190</v>
      </c>
    </row>
    <row r="837" spans="11:16" x14ac:dyDescent="0.35">
      <c r="K837">
        <v>836</v>
      </c>
      <c r="L837" s="5">
        <v>4000000</v>
      </c>
      <c r="M837" t="s">
        <v>17</v>
      </c>
      <c r="N837" t="str">
        <f>VLOOKUP(SSCF_Table1[[#This Row],[Value group ]],Value_Group_LOOKUP[#All],2,FALSE)</f>
        <v>$1 (M)-$10 (M)</v>
      </c>
      <c r="O837" t="s">
        <v>8</v>
      </c>
      <c r="P837" s="2">
        <v>43190</v>
      </c>
    </row>
    <row r="838" spans="11:16" x14ac:dyDescent="0.35">
      <c r="K838">
        <v>837</v>
      </c>
      <c r="L838" s="5">
        <v>2900000</v>
      </c>
      <c r="M838" t="s">
        <v>17</v>
      </c>
      <c r="N838" t="str">
        <f>VLOOKUP(SSCF_Table1[[#This Row],[Value group ]],Value_Group_LOOKUP[#All],2,FALSE)</f>
        <v>$1 (M)-$10 (M)</v>
      </c>
      <c r="O838" t="s">
        <v>7</v>
      </c>
      <c r="P838" s="2">
        <v>43190</v>
      </c>
    </row>
    <row r="839" spans="11:16" x14ac:dyDescent="0.35">
      <c r="K839">
        <v>838</v>
      </c>
      <c r="L839" s="5">
        <v>436000</v>
      </c>
      <c r="M839" t="s">
        <v>18</v>
      </c>
      <c r="N839" t="str">
        <f>VLOOKUP(SSCF_Table1[[#This Row],[Value group ]],Value_Group_LOOKUP[#All],2,FALSE)</f>
        <v>$100,000 - $1 (M)</v>
      </c>
      <c r="O839" t="s">
        <v>7</v>
      </c>
      <c r="P839" s="2">
        <v>43190</v>
      </c>
    </row>
    <row r="840" spans="11:16" x14ac:dyDescent="0.35">
      <c r="K840">
        <v>839</v>
      </c>
      <c r="L840" s="5">
        <v>0</v>
      </c>
      <c r="M840" t="s">
        <v>20</v>
      </c>
      <c r="N840" t="str">
        <f>VLOOKUP(SSCF_Table1[[#This Row],[Value group ]],Value_Group_LOOKUP[#All],2,FALSE)</f>
        <v>$0 - $5000</v>
      </c>
      <c r="O840" t="s">
        <v>7</v>
      </c>
      <c r="P840" s="2">
        <v>43190</v>
      </c>
    </row>
    <row r="841" spans="11:16" x14ac:dyDescent="0.35">
      <c r="K841">
        <v>840</v>
      </c>
      <c r="L841" s="5">
        <v>515000</v>
      </c>
      <c r="M841" t="s">
        <v>18</v>
      </c>
      <c r="N841" t="str">
        <f>VLOOKUP(SSCF_Table1[[#This Row],[Value group ]],Value_Group_LOOKUP[#All],2,FALSE)</f>
        <v>$100,000 - $1 (M)</v>
      </c>
      <c r="O841" t="s">
        <v>7</v>
      </c>
      <c r="P841" s="2">
        <v>43190</v>
      </c>
    </row>
    <row r="842" spans="11:16" x14ac:dyDescent="0.35">
      <c r="K842">
        <v>841</v>
      </c>
      <c r="L842" s="5">
        <v>1900000</v>
      </c>
      <c r="M842" t="s">
        <v>17</v>
      </c>
      <c r="N842" t="str">
        <f>VLOOKUP(SSCF_Table1[[#This Row],[Value group ]],Value_Group_LOOKUP[#All],2,FALSE)</f>
        <v>$1 (M)-$10 (M)</v>
      </c>
      <c r="O842" t="s">
        <v>7</v>
      </c>
      <c r="P842" s="2">
        <v>43190</v>
      </c>
    </row>
    <row r="843" spans="11:16" x14ac:dyDescent="0.35">
      <c r="K843">
        <v>842</v>
      </c>
      <c r="L843" s="5">
        <v>119000</v>
      </c>
      <c r="M843" t="s">
        <v>18</v>
      </c>
      <c r="N843" t="str">
        <f>VLOOKUP(SSCF_Table1[[#This Row],[Value group ]],Value_Group_LOOKUP[#All],2,FALSE)</f>
        <v>$100,000 - $1 (M)</v>
      </c>
      <c r="O843" t="s">
        <v>7</v>
      </c>
      <c r="P843" s="2">
        <v>43190</v>
      </c>
    </row>
    <row r="844" spans="11:16" x14ac:dyDescent="0.35">
      <c r="K844">
        <v>843</v>
      </c>
      <c r="L844" s="5">
        <v>4700000</v>
      </c>
      <c r="M844" t="s">
        <v>17</v>
      </c>
      <c r="N844" t="str">
        <f>VLOOKUP(SSCF_Table1[[#This Row],[Value group ]],Value_Group_LOOKUP[#All],2,FALSE)</f>
        <v>$1 (M)-$10 (M)</v>
      </c>
      <c r="O844"/>
      <c r="P844" s="2">
        <v>43190</v>
      </c>
    </row>
    <row r="845" spans="11:16" x14ac:dyDescent="0.35">
      <c r="K845">
        <v>844</v>
      </c>
      <c r="L845" s="5">
        <v>1800000</v>
      </c>
      <c r="M845" t="s">
        <v>17</v>
      </c>
      <c r="N845" t="str">
        <f>VLOOKUP(SSCF_Table1[[#This Row],[Value group ]],Value_Group_LOOKUP[#All],2,FALSE)</f>
        <v>$1 (M)-$10 (M)</v>
      </c>
      <c r="O845" t="s">
        <v>7</v>
      </c>
      <c r="P845" s="2">
        <v>43373</v>
      </c>
    </row>
    <row r="846" spans="11:16" x14ac:dyDescent="0.35">
      <c r="K846">
        <v>845</v>
      </c>
      <c r="L846" s="5">
        <v>2160000</v>
      </c>
      <c r="M846" t="s">
        <v>17</v>
      </c>
      <c r="N846" t="str">
        <f>VLOOKUP(SSCF_Table1[[#This Row],[Value group ]],Value_Group_LOOKUP[#All],2,FALSE)</f>
        <v>$1 (M)-$10 (M)</v>
      </c>
      <c r="O846" t="s">
        <v>7</v>
      </c>
      <c r="P846" s="2">
        <v>43373</v>
      </c>
    </row>
    <row r="847" spans="11:16" x14ac:dyDescent="0.35">
      <c r="K847">
        <v>846</v>
      </c>
      <c r="L847" s="5">
        <v>0</v>
      </c>
      <c r="M847" t="s">
        <v>20</v>
      </c>
      <c r="N847" t="str">
        <f>VLOOKUP(SSCF_Table1[[#This Row],[Value group ]],Value_Group_LOOKUP[#All],2,FALSE)</f>
        <v>$0 - $5000</v>
      </c>
      <c r="O847" t="s">
        <v>7</v>
      </c>
      <c r="P847" s="2">
        <v>43373</v>
      </c>
    </row>
    <row r="848" spans="11:16" x14ac:dyDescent="0.35">
      <c r="K848">
        <v>847</v>
      </c>
      <c r="L848" s="5">
        <v>1500000</v>
      </c>
      <c r="M848" t="s">
        <v>17</v>
      </c>
      <c r="N848" t="str">
        <f>VLOOKUP(SSCF_Table1[[#This Row],[Value group ]],Value_Group_LOOKUP[#All],2,FALSE)</f>
        <v>$1 (M)-$10 (M)</v>
      </c>
      <c r="O848" t="s">
        <v>7</v>
      </c>
      <c r="P848" s="2">
        <v>43373</v>
      </c>
    </row>
    <row r="849" spans="11:16" x14ac:dyDescent="0.35">
      <c r="K849">
        <v>848</v>
      </c>
      <c r="L849" s="5">
        <v>460000</v>
      </c>
      <c r="M849" t="s">
        <v>18</v>
      </c>
      <c r="N849" t="str">
        <f>VLOOKUP(SSCF_Table1[[#This Row],[Value group ]],Value_Group_LOOKUP[#All],2,FALSE)</f>
        <v>$100,000 - $1 (M)</v>
      </c>
      <c r="O849" t="s">
        <v>8</v>
      </c>
      <c r="P849" s="2">
        <v>43373</v>
      </c>
    </row>
    <row r="850" spans="11:16" x14ac:dyDescent="0.35">
      <c r="K850">
        <v>849</v>
      </c>
      <c r="L850" s="5">
        <v>400000</v>
      </c>
      <c r="M850" t="s">
        <v>18</v>
      </c>
      <c r="N850" t="str">
        <f>VLOOKUP(SSCF_Table1[[#This Row],[Value group ]],Value_Group_LOOKUP[#All],2,FALSE)</f>
        <v>$100,000 - $1 (M)</v>
      </c>
      <c r="O850" t="s">
        <v>7</v>
      </c>
      <c r="P850" s="2">
        <v>43373</v>
      </c>
    </row>
    <row r="851" spans="11:16" x14ac:dyDescent="0.35">
      <c r="K851">
        <v>850</v>
      </c>
      <c r="L851" s="5">
        <v>0</v>
      </c>
      <c r="M851" t="s">
        <v>20</v>
      </c>
      <c r="N851" t="str">
        <f>VLOOKUP(SSCF_Table1[[#This Row],[Value group ]],Value_Group_LOOKUP[#All],2,FALSE)</f>
        <v>$0 - $5000</v>
      </c>
      <c r="O851" t="s">
        <v>7</v>
      </c>
      <c r="P851" s="2">
        <v>43373</v>
      </c>
    </row>
    <row r="852" spans="11:16" x14ac:dyDescent="0.35">
      <c r="K852">
        <v>851</v>
      </c>
      <c r="L852" s="5">
        <v>0</v>
      </c>
      <c r="M852" t="s">
        <v>20</v>
      </c>
      <c r="N852" t="str">
        <f>VLOOKUP(SSCF_Table1[[#This Row],[Value group ]],Value_Group_LOOKUP[#All],2,FALSE)</f>
        <v>$0 - $5000</v>
      </c>
      <c r="O852" t="s">
        <v>7</v>
      </c>
      <c r="P852" s="2">
        <v>43373</v>
      </c>
    </row>
    <row r="853" spans="11:16" x14ac:dyDescent="0.35">
      <c r="K853">
        <v>852</v>
      </c>
      <c r="L853" s="5">
        <v>0</v>
      </c>
      <c r="M853" t="s">
        <v>20</v>
      </c>
      <c r="N853" t="str">
        <f>VLOOKUP(SSCF_Table1[[#This Row],[Value group ]],Value_Group_LOOKUP[#All],2,FALSE)</f>
        <v>$0 - $5000</v>
      </c>
      <c r="O853" t="s">
        <v>7</v>
      </c>
      <c r="P853" s="2">
        <v>43373</v>
      </c>
    </row>
    <row r="854" spans="11:16" x14ac:dyDescent="0.35">
      <c r="K854">
        <v>853</v>
      </c>
      <c r="L854" s="5">
        <v>0</v>
      </c>
      <c r="M854" t="s">
        <v>20</v>
      </c>
      <c r="N854" t="str">
        <f>VLOOKUP(SSCF_Table1[[#This Row],[Value group ]],Value_Group_LOOKUP[#All],2,FALSE)</f>
        <v>$0 - $5000</v>
      </c>
      <c r="O854" t="s">
        <v>7</v>
      </c>
      <c r="P854" s="2">
        <v>43373</v>
      </c>
    </row>
    <row r="855" spans="11:16" x14ac:dyDescent="0.35">
      <c r="K855">
        <v>854</v>
      </c>
      <c r="L855" s="5">
        <v>0</v>
      </c>
      <c r="M855" t="s">
        <v>20</v>
      </c>
      <c r="N855" t="str">
        <f>VLOOKUP(SSCF_Table1[[#This Row],[Value group ]],Value_Group_LOOKUP[#All],2,FALSE)</f>
        <v>$0 - $5000</v>
      </c>
      <c r="O855" t="s">
        <v>7</v>
      </c>
      <c r="P855" s="2">
        <v>43373</v>
      </c>
    </row>
    <row r="856" spans="11:16" x14ac:dyDescent="0.35">
      <c r="K856">
        <v>855</v>
      </c>
      <c r="L856" s="5">
        <v>0</v>
      </c>
      <c r="M856" t="s">
        <v>20</v>
      </c>
      <c r="N856" t="str">
        <f>VLOOKUP(SSCF_Table1[[#This Row],[Value group ]],Value_Group_LOOKUP[#All],2,FALSE)</f>
        <v>$0 - $5000</v>
      </c>
      <c r="O856" t="s">
        <v>7</v>
      </c>
      <c r="P856" s="2">
        <v>43373</v>
      </c>
    </row>
    <row r="857" spans="11:16" x14ac:dyDescent="0.35">
      <c r="K857">
        <v>856</v>
      </c>
      <c r="L857" s="5">
        <v>27500000</v>
      </c>
      <c r="M857" t="s">
        <v>15</v>
      </c>
      <c r="N857" t="str">
        <f>VLOOKUP(SSCF_Table1[[#This Row],[Value group ]],Value_Group_LOOKUP[#All],2,FALSE)</f>
        <v>$10 (M) -$100 (M)</v>
      </c>
      <c r="O857" t="s">
        <v>7</v>
      </c>
      <c r="P857" s="2">
        <v>43373</v>
      </c>
    </row>
    <row r="858" spans="11:16" x14ac:dyDescent="0.35">
      <c r="K858">
        <v>857</v>
      </c>
      <c r="L858" s="5">
        <v>40000000</v>
      </c>
      <c r="M858" t="s">
        <v>15</v>
      </c>
      <c r="N858" t="str">
        <f>VLOOKUP(SSCF_Table1[[#This Row],[Value group ]],Value_Group_LOOKUP[#All],2,FALSE)</f>
        <v>$10 (M) -$100 (M)</v>
      </c>
      <c r="O858" t="s">
        <v>7</v>
      </c>
      <c r="P858" s="2">
        <v>43373</v>
      </c>
    </row>
    <row r="859" spans="11:16" x14ac:dyDescent="0.35">
      <c r="K859">
        <v>858</v>
      </c>
      <c r="L859" s="5">
        <v>41800000</v>
      </c>
      <c r="M859" t="s">
        <v>15</v>
      </c>
      <c r="N859" t="str">
        <f>VLOOKUP(SSCF_Table1[[#This Row],[Value group ]],Value_Group_LOOKUP[#All],2,FALSE)</f>
        <v>$10 (M) -$100 (M)</v>
      </c>
      <c r="O859" t="s">
        <v>7</v>
      </c>
      <c r="P859" s="2">
        <v>43373</v>
      </c>
    </row>
    <row r="860" spans="11:16" x14ac:dyDescent="0.35">
      <c r="K860">
        <v>859</v>
      </c>
      <c r="L860" s="5">
        <v>40000000</v>
      </c>
      <c r="M860" t="s">
        <v>15</v>
      </c>
      <c r="N860" t="str">
        <f>VLOOKUP(SSCF_Table1[[#This Row],[Value group ]],Value_Group_LOOKUP[#All],2,FALSE)</f>
        <v>$10 (M) -$100 (M)</v>
      </c>
      <c r="O860" t="s">
        <v>7</v>
      </c>
      <c r="P860" s="2">
        <v>43373</v>
      </c>
    </row>
    <row r="861" spans="11:16" x14ac:dyDescent="0.35">
      <c r="K861">
        <v>860</v>
      </c>
      <c r="L861" s="5">
        <v>40000000</v>
      </c>
      <c r="M861" t="s">
        <v>15</v>
      </c>
      <c r="N861" t="str">
        <f>VLOOKUP(SSCF_Table1[[#This Row],[Value group ]],Value_Group_LOOKUP[#All],2,FALSE)</f>
        <v>$10 (M) -$100 (M)</v>
      </c>
      <c r="O861" t="s">
        <v>7</v>
      </c>
      <c r="P861" s="2">
        <v>43373</v>
      </c>
    </row>
    <row r="862" spans="11:16" x14ac:dyDescent="0.35">
      <c r="K862">
        <v>861</v>
      </c>
      <c r="L862" s="5">
        <v>204000000</v>
      </c>
      <c r="M862" t="s">
        <v>16</v>
      </c>
      <c r="N862" t="str">
        <f>VLOOKUP(SSCF_Table1[[#This Row],[Value group ]],Value_Group_LOOKUP[#All],2,FALSE)</f>
        <v>$100 (M) -$1,100 (M)</v>
      </c>
      <c r="O862" t="s">
        <v>7</v>
      </c>
      <c r="P862" s="2">
        <v>43373</v>
      </c>
    </row>
    <row r="863" spans="11:16" x14ac:dyDescent="0.35">
      <c r="K863">
        <v>862</v>
      </c>
      <c r="L863" s="5">
        <v>195000000</v>
      </c>
      <c r="M863" t="s">
        <v>16</v>
      </c>
      <c r="N863" t="str">
        <f>VLOOKUP(SSCF_Table1[[#This Row],[Value group ]],Value_Group_LOOKUP[#All],2,FALSE)</f>
        <v>$100 (M) -$1,100 (M)</v>
      </c>
      <c r="O863" t="s">
        <v>7</v>
      </c>
      <c r="P863" s="2">
        <v>43373</v>
      </c>
    </row>
    <row r="864" spans="11:16" x14ac:dyDescent="0.35">
      <c r="K864">
        <v>863</v>
      </c>
      <c r="L864" s="5">
        <v>330000000</v>
      </c>
      <c r="M864" t="s">
        <v>16</v>
      </c>
      <c r="N864" t="str">
        <f>VLOOKUP(SSCF_Table1[[#This Row],[Value group ]],Value_Group_LOOKUP[#All],2,FALSE)</f>
        <v>$100 (M) -$1,100 (M)</v>
      </c>
      <c r="O864" t="s">
        <v>8</v>
      </c>
      <c r="P864" s="2">
        <v>43373</v>
      </c>
    </row>
    <row r="865" spans="11:16" x14ac:dyDescent="0.35">
      <c r="K865">
        <v>864</v>
      </c>
      <c r="L865" s="5">
        <v>90000000</v>
      </c>
      <c r="M865" t="s">
        <v>15</v>
      </c>
      <c r="N865" t="str">
        <f>VLOOKUP(SSCF_Table1[[#This Row],[Value group ]],Value_Group_LOOKUP[#All],2,FALSE)</f>
        <v>$10 (M) -$100 (M)</v>
      </c>
      <c r="O865" t="s">
        <v>7</v>
      </c>
      <c r="P865" s="2">
        <v>43373</v>
      </c>
    </row>
    <row r="866" spans="11:16" x14ac:dyDescent="0.35">
      <c r="K866">
        <v>865</v>
      </c>
      <c r="L866" s="5">
        <v>600000000</v>
      </c>
      <c r="M866" t="s">
        <v>16</v>
      </c>
      <c r="N866" t="str">
        <f>VLOOKUP(SSCF_Table1[[#This Row],[Value group ]],Value_Group_LOOKUP[#All],2,FALSE)</f>
        <v>$100 (M) -$1,100 (M)</v>
      </c>
      <c r="O866" t="s">
        <v>7</v>
      </c>
      <c r="P866" s="2">
        <v>43373</v>
      </c>
    </row>
    <row r="867" spans="11:16" x14ac:dyDescent="0.35">
      <c r="K867">
        <v>866</v>
      </c>
      <c r="L867" s="5">
        <v>28000000</v>
      </c>
      <c r="M867" t="s">
        <v>15</v>
      </c>
      <c r="N867" t="str">
        <f>VLOOKUP(SSCF_Table1[[#This Row],[Value group ]],Value_Group_LOOKUP[#All],2,FALSE)</f>
        <v>$10 (M) -$100 (M)</v>
      </c>
      <c r="O867" t="s">
        <v>7</v>
      </c>
      <c r="P867" s="2">
        <v>43373</v>
      </c>
    </row>
    <row r="868" spans="11:16" x14ac:dyDescent="0.35">
      <c r="K868">
        <v>867</v>
      </c>
      <c r="L868" s="5">
        <v>180000000</v>
      </c>
      <c r="M868" t="s">
        <v>16</v>
      </c>
      <c r="N868" t="str">
        <f>VLOOKUP(SSCF_Table1[[#This Row],[Value group ]],Value_Group_LOOKUP[#All],2,FALSE)</f>
        <v>$100 (M) -$1,100 (M)</v>
      </c>
      <c r="O868" t="s">
        <v>7</v>
      </c>
      <c r="P868" s="2">
        <v>43373</v>
      </c>
    </row>
    <row r="869" spans="11:16" x14ac:dyDescent="0.35">
      <c r="K869">
        <v>868</v>
      </c>
      <c r="L869" s="5">
        <v>44000000</v>
      </c>
      <c r="M869" t="s">
        <v>15</v>
      </c>
      <c r="N869" t="str">
        <f>VLOOKUP(SSCF_Table1[[#This Row],[Value group ]],Value_Group_LOOKUP[#All],2,FALSE)</f>
        <v>$10 (M) -$100 (M)</v>
      </c>
      <c r="O869" t="s">
        <v>7</v>
      </c>
      <c r="P869" s="2">
        <v>43373</v>
      </c>
    </row>
    <row r="870" spans="11:16" x14ac:dyDescent="0.35">
      <c r="K870">
        <v>869</v>
      </c>
      <c r="L870" s="5">
        <v>234000000</v>
      </c>
      <c r="M870" t="s">
        <v>16</v>
      </c>
      <c r="N870" t="str">
        <f>VLOOKUP(SSCF_Table1[[#This Row],[Value group ]],Value_Group_LOOKUP[#All],2,FALSE)</f>
        <v>$100 (M) -$1,100 (M)</v>
      </c>
      <c r="O870" t="s">
        <v>9</v>
      </c>
      <c r="P870" s="2">
        <v>43373</v>
      </c>
    </row>
    <row r="871" spans="11:16" x14ac:dyDescent="0.35">
      <c r="K871">
        <v>870</v>
      </c>
      <c r="L871" s="5">
        <v>353000000</v>
      </c>
      <c r="M871" t="s">
        <v>16</v>
      </c>
      <c r="N871" t="str">
        <f>VLOOKUP(SSCF_Table1[[#This Row],[Value group ]],Value_Group_LOOKUP[#All],2,FALSE)</f>
        <v>$100 (M) -$1,100 (M)</v>
      </c>
      <c r="O871" t="s">
        <v>7</v>
      </c>
      <c r="P871" s="2">
        <v>43373</v>
      </c>
    </row>
    <row r="872" spans="11:16" x14ac:dyDescent="0.35">
      <c r="K872">
        <v>871</v>
      </c>
      <c r="L872" s="5">
        <v>225000000</v>
      </c>
      <c r="M872" t="s">
        <v>16</v>
      </c>
      <c r="N872" t="str">
        <f>VLOOKUP(SSCF_Table1[[#This Row],[Value group ]],Value_Group_LOOKUP[#All],2,FALSE)</f>
        <v>$100 (M) -$1,100 (M)</v>
      </c>
      <c r="O872" t="s">
        <v>7</v>
      </c>
      <c r="P872" s="2">
        <v>43373</v>
      </c>
    </row>
    <row r="873" spans="11:16" x14ac:dyDescent="0.35">
      <c r="K873">
        <v>872</v>
      </c>
      <c r="L873" s="5">
        <v>48000000</v>
      </c>
      <c r="M873" t="s">
        <v>15</v>
      </c>
      <c r="N873" t="str">
        <f>VLOOKUP(SSCF_Table1[[#This Row],[Value group ]],Value_Group_LOOKUP[#All],2,FALSE)</f>
        <v>$10 (M) -$100 (M)</v>
      </c>
      <c r="O873" t="s">
        <v>8</v>
      </c>
      <c r="P873" s="2">
        <v>43373</v>
      </c>
    </row>
    <row r="874" spans="11:16" x14ac:dyDescent="0.35">
      <c r="K874">
        <v>873</v>
      </c>
      <c r="L874" s="5">
        <v>115000000</v>
      </c>
      <c r="M874" t="s">
        <v>16</v>
      </c>
      <c r="N874" t="str">
        <f>VLOOKUP(SSCF_Table1[[#This Row],[Value group ]],Value_Group_LOOKUP[#All],2,FALSE)</f>
        <v>$100 (M) -$1,100 (M)</v>
      </c>
      <c r="O874" t="s">
        <v>8</v>
      </c>
      <c r="P874" s="2">
        <v>43373</v>
      </c>
    </row>
    <row r="875" spans="11:16" x14ac:dyDescent="0.35">
      <c r="K875">
        <v>874</v>
      </c>
      <c r="L875" s="5">
        <v>15000000</v>
      </c>
      <c r="M875" t="s">
        <v>15</v>
      </c>
      <c r="N875" t="str">
        <f>VLOOKUP(SSCF_Table1[[#This Row],[Value group ]],Value_Group_LOOKUP[#All],2,FALSE)</f>
        <v>$10 (M) -$100 (M)</v>
      </c>
      <c r="O875" t="s">
        <v>8</v>
      </c>
      <c r="P875" s="2">
        <v>43373</v>
      </c>
    </row>
    <row r="876" spans="11:16" x14ac:dyDescent="0.35">
      <c r="K876">
        <v>875</v>
      </c>
      <c r="L876" s="5">
        <v>13500000</v>
      </c>
      <c r="M876" t="s">
        <v>15</v>
      </c>
      <c r="N876" t="str">
        <f>VLOOKUP(SSCF_Table1[[#This Row],[Value group ]],Value_Group_LOOKUP[#All],2,FALSE)</f>
        <v>$10 (M) -$100 (M)</v>
      </c>
      <c r="O876" t="s">
        <v>8</v>
      </c>
      <c r="P876" s="2">
        <v>43373</v>
      </c>
    </row>
    <row r="877" spans="11:16" x14ac:dyDescent="0.35">
      <c r="K877">
        <v>876</v>
      </c>
      <c r="L877" s="5">
        <v>65000000</v>
      </c>
      <c r="M877" t="s">
        <v>15</v>
      </c>
      <c r="N877" t="str">
        <f>VLOOKUP(SSCF_Table1[[#This Row],[Value group ]],Value_Group_LOOKUP[#All],2,FALSE)</f>
        <v>$10 (M) -$100 (M)</v>
      </c>
      <c r="O877" t="s">
        <v>8</v>
      </c>
      <c r="P877" s="2">
        <v>43373</v>
      </c>
    </row>
    <row r="878" spans="11:16" x14ac:dyDescent="0.35">
      <c r="K878">
        <v>877</v>
      </c>
      <c r="L878" s="5">
        <v>12200000</v>
      </c>
      <c r="M878" t="s">
        <v>15</v>
      </c>
      <c r="N878" t="str">
        <f>VLOOKUP(SSCF_Table1[[#This Row],[Value group ]],Value_Group_LOOKUP[#All],2,FALSE)</f>
        <v>$10 (M) -$100 (M)</v>
      </c>
      <c r="O878" t="s">
        <v>7</v>
      </c>
      <c r="P878" s="2">
        <v>43373</v>
      </c>
    </row>
    <row r="879" spans="11:16" x14ac:dyDescent="0.35">
      <c r="K879">
        <v>878</v>
      </c>
      <c r="L879" s="5">
        <v>32000000</v>
      </c>
      <c r="M879" t="s">
        <v>15</v>
      </c>
      <c r="N879" t="str">
        <f>VLOOKUP(SSCF_Table1[[#This Row],[Value group ]],Value_Group_LOOKUP[#All],2,FALSE)</f>
        <v>$10 (M) -$100 (M)</v>
      </c>
      <c r="O879" t="s">
        <v>7</v>
      </c>
      <c r="P879" s="2">
        <v>43373</v>
      </c>
    </row>
    <row r="880" spans="11:16" x14ac:dyDescent="0.35">
      <c r="K880">
        <v>879</v>
      </c>
      <c r="L880" s="5">
        <v>240000000</v>
      </c>
      <c r="M880" t="s">
        <v>16</v>
      </c>
      <c r="N880" t="str">
        <f>VLOOKUP(SSCF_Table1[[#This Row],[Value group ]],Value_Group_LOOKUP[#All],2,FALSE)</f>
        <v>$100 (M) -$1,100 (M)</v>
      </c>
      <c r="O880" t="s">
        <v>7</v>
      </c>
      <c r="P880" s="2">
        <v>43373</v>
      </c>
    </row>
    <row r="881" spans="11:16" x14ac:dyDescent="0.35">
      <c r="K881">
        <v>880</v>
      </c>
      <c r="L881" s="5">
        <v>42000000</v>
      </c>
      <c r="M881" t="s">
        <v>15</v>
      </c>
      <c r="N881" t="str">
        <f>VLOOKUP(SSCF_Table1[[#This Row],[Value group ]],Value_Group_LOOKUP[#All],2,FALSE)</f>
        <v>$10 (M) -$100 (M)</v>
      </c>
      <c r="O881" t="s">
        <v>7</v>
      </c>
      <c r="P881" s="2">
        <v>43373</v>
      </c>
    </row>
    <row r="882" spans="11:16" x14ac:dyDescent="0.35">
      <c r="K882">
        <v>881</v>
      </c>
      <c r="L882" s="5">
        <v>100000000</v>
      </c>
      <c r="M882" t="s">
        <v>15</v>
      </c>
      <c r="N882" t="str">
        <f>VLOOKUP(SSCF_Table1[[#This Row],[Value group ]],Value_Group_LOOKUP[#All],2,FALSE)</f>
        <v>$10 (M) -$100 (M)</v>
      </c>
      <c r="O882" t="s">
        <v>7</v>
      </c>
      <c r="P882" s="2">
        <v>43373</v>
      </c>
    </row>
    <row r="883" spans="11:16" x14ac:dyDescent="0.35">
      <c r="K883">
        <v>882</v>
      </c>
      <c r="L883" s="5">
        <v>110000000</v>
      </c>
      <c r="M883" t="s">
        <v>16</v>
      </c>
      <c r="N883" t="str">
        <f>VLOOKUP(SSCF_Table1[[#This Row],[Value group ]],Value_Group_LOOKUP[#All],2,FALSE)</f>
        <v>$100 (M) -$1,100 (M)</v>
      </c>
      <c r="O883" t="s">
        <v>7</v>
      </c>
      <c r="P883" s="2">
        <v>43373</v>
      </c>
    </row>
    <row r="884" spans="11:16" x14ac:dyDescent="0.35">
      <c r="K884">
        <v>883</v>
      </c>
      <c r="L884" s="5">
        <v>20000000</v>
      </c>
      <c r="M884" t="s">
        <v>15</v>
      </c>
      <c r="N884" t="str">
        <f>VLOOKUP(SSCF_Table1[[#This Row],[Value group ]],Value_Group_LOOKUP[#All],2,FALSE)</f>
        <v>$10 (M) -$100 (M)</v>
      </c>
      <c r="O884" t="s">
        <v>7</v>
      </c>
      <c r="P884" s="2">
        <v>43373</v>
      </c>
    </row>
    <row r="885" spans="11:16" x14ac:dyDescent="0.35">
      <c r="K885">
        <v>884</v>
      </c>
      <c r="L885" s="5">
        <v>30000000</v>
      </c>
      <c r="M885" t="s">
        <v>15</v>
      </c>
      <c r="N885" t="str">
        <f>VLOOKUP(SSCF_Table1[[#This Row],[Value group ]],Value_Group_LOOKUP[#All],2,FALSE)</f>
        <v>$10 (M) -$100 (M)</v>
      </c>
      <c r="O885" t="s">
        <v>7</v>
      </c>
      <c r="P885" s="2">
        <v>43373</v>
      </c>
    </row>
    <row r="886" spans="11:16" x14ac:dyDescent="0.35">
      <c r="K886">
        <v>885</v>
      </c>
      <c r="L886" s="5">
        <v>75000000</v>
      </c>
      <c r="M886" t="s">
        <v>15</v>
      </c>
      <c r="N886" t="str">
        <f>VLOOKUP(SSCF_Table1[[#This Row],[Value group ]],Value_Group_LOOKUP[#All],2,FALSE)</f>
        <v>$10 (M) -$100 (M)</v>
      </c>
      <c r="O886" t="s">
        <v>7</v>
      </c>
      <c r="P886" s="2">
        <v>43373</v>
      </c>
    </row>
    <row r="887" spans="11:16" x14ac:dyDescent="0.35">
      <c r="K887">
        <v>886</v>
      </c>
      <c r="L887" s="5">
        <v>75000000</v>
      </c>
      <c r="M887" t="s">
        <v>15</v>
      </c>
      <c r="N887" t="str">
        <f>VLOOKUP(SSCF_Table1[[#This Row],[Value group ]],Value_Group_LOOKUP[#All],2,FALSE)</f>
        <v>$10 (M) -$100 (M)</v>
      </c>
      <c r="O887" t="s">
        <v>7</v>
      </c>
      <c r="P887" s="2">
        <v>43373</v>
      </c>
    </row>
    <row r="888" spans="11:16" x14ac:dyDescent="0.35">
      <c r="K888">
        <v>887</v>
      </c>
      <c r="L888" s="5">
        <v>37500000</v>
      </c>
      <c r="M888" t="s">
        <v>15</v>
      </c>
      <c r="N888" t="str">
        <f>VLOOKUP(SSCF_Table1[[#This Row],[Value group ]],Value_Group_LOOKUP[#All],2,FALSE)</f>
        <v>$10 (M) -$100 (M)</v>
      </c>
      <c r="O888" t="s">
        <v>7</v>
      </c>
      <c r="P888" s="2">
        <v>43373</v>
      </c>
    </row>
    <row r="889" spans="11:16" x14ac:dyDescent="0.35">
      <c r="K889">
        <v>888</v>
      </c>
      <c r="L889" s="5">
        <v>3000000</v>
      </c>
      <c r="M889" t="s">
        <v>17</v>
      </c>
      <c r="N889" t="str">
        <f>VLOOKUP(SSCF_Table1[[#This Row],[Value group ]],Value_Group_LOOKUP[#All],2,FALSE)</f>
        <v>$1 (M)-$10 (M)</v>
      </c>
      <c r="O889" t="s">
        <v>7</v>
      </c>
      <c r="P889" s="2">
        <v>43373</v>
      </c>
    </row>
    <row r="890" spans="11:16" x14ac:dyDescent="0.35">
      <c r="K890">
        <v>889</v>
      </c>
      <c r="L890" s="5">
        <v>17500000</v>
      </c>
      <c r="M890" t="s">
        <v>15</v>
      </c>
      <c r="N890" t="str">
        <f>VLOOKUP(SSCF_Table1[[#This Row],[Value group ]],Value_Group_LOOKUP[#All],2,FALSE)</f>
        <v>$10 (M) -$100 (M)</v>
      </c>
      <c r="O890" t="s">
        <v>7</v>
      </c>
      <c r="P890" s="2">
        <v>43373</v>
      </c>
    </row>
    <row r="891" spans="11:16" x14ac:dyDescent="0.35">
      <c r="K891">
        <v>890</v>
      </c>
      <c r="L891" s="5">
        <v>17500000</v>
      </c>
      <c r="M891" t="s">
        <v>15</v>
      </c>
      <c r="N891" t="str">
        <f>VLOOKUP(SSCF_Table1[[#This Row],[Value group ]],Value_Group_LOOKUP[#All],2,FALSE)</f>
        <v>$10 (M) -$100 (M)</v>
      </c>
      <c r="O891" t="s">
        <v>7</v>
      </c>
      <c r="P891" s="2">
        <v>43373</v>
      </c>
    </row>
    <row r="892" spans="11:16" x14ac:dyDescent="0.35">
      <c r="K892">
        <v>891</v>
      </c>
      <c r="L892" s="5">
        <v>12500000</v>
      </c>
      <c r="M892" t="s">
        <v>15</v>
      </c>
      <c r="N892" t="str">
        <f>VLOOKUP(SSCF_Table1[[#This Row],[Value group ]],Value_Group_LOOKUP[#All],2,FALSE)</f>
        <v>$10 (M) -$100 (M)</v>
      </c>
      <c r="O892" t="s">
        <v>8</v>
      </c>
      <c r="P892" s="2">
        <v>43373</v>
      </c>
    </row>
    <row r="893" spans="11:16" x14ac:dyDescent="0.35">
      <c r="K893">
        <v>892</v>
      </c>
      <c r="L893" s="5">
        <v>3000000</v>
      </c>
      <c r="M893" t="s">
        <v>17</v>
      </c>
      <c r="N893" t="str">
        <f>VLOOKUP(SSCF_Table1[[#This Row],[Value group ]],Value_Group_LOOKUP[#All],2,FALSE)</f>
        <v>$1 (M)-$10 (M)</v>
      </c>
      <c r="O893" t="s">
        <v>7</v>
      </c>
      <c r="P893" s="2">
        <v>43373</v>
      </c>
    </row>
    <row r="894" spans="11:16" x14ac:dyDescent="0.35">
      <c r="K894">
        <v>893</v>
      </c>
      <c r="L894" s="5">
        <v>7500000</v>
      </c>
      <c r="M894" t="s">
        <v>17</v>
      </c>
      <c r="N894" t="str">
        <f>VLOOKUP(SSCF_Table1[[#This Row],[Value group ]],Value_Group_LOOKUP[#All],2,FALSE)</f>
        <v>$1 (M)-$10 (M)</v>
      </c>
      <c r="O894" t="s">
        <v>8</v>
      </c>
      <c r="P894" s="2">
        <v>43373</v>
      </c>
    </row>
    <row r="895" spans="11:16" x14ac:dyDescent="0.35">
      <c r="K895">
        <v>894</v>
      </c>
      <c r="L895" s="5">
        <v>17500000</v>
      </c>
      <c r="M895" t="s">
        <v>15</v>
      </c>
      <c r="N895" t="str">
        <f>VLOOKUP(SSCF_Table1[[#This Row],[Value group ]],Value_Group_LOOKUP[#All],2,FALSE)</f>
        <v>$10 (M) -$100 (M)</v>
      </c>
      <c r="O895" t="s">
        <v>7</v>
      </c>
      <c r="P895" s="2">
        <v>43373</v>
      </c>
    </row>
    <row r="896" spans="11:16" x14ac:dyDescent="0.35">
      <c r="K896">
        <v>895</v>
      </c>
      <c r="L896" s="5">
        <v>7500000</v>
      </c>
      <c r="M896" t="s">
        <v>17</v>
      </c>
      <c r="N896" t="str">
        <f>VLOOKUP(SSCF_Table1[[#This Row],[Value group ]],Value_Group_LOOKUP[#All],2,FALSE)</f>
        <v>$1 (M)-$10 (M)</v>
      </c>
      <c r="O896" t="s">
        <v>7</v>
      </c>
      <c r="P896" s="2">
        <v>43373</v>
      </c>
    </row>
    <row r="897" spans="11:16" x14ac:dyDescent="0.35">
      <c r="K897">
        <v>896</v>
      </c>
      <c r="L897" s="5">
        <v>50000</v>
      </c>
      <c r="M897" t="s">
        <v>19</v>
      </c>
      <c r="N897" t="str">
        <f>VLOOKUP(SSCF_Table1[[#This Row],[Value group ]],Value_Group_LOOKUP[#All],2,FALSE)</f>
        <v>$5,000 - $100,000</v>
      </c>
      <c r="O897" t="s">
        <v>7</v>
      </c>
      <c r="P897" s="2">
        <v>43373</v>
      </c>
    </row>
    <row r="898" spans="11:16" x14ac:dyDescent="0.35">
      <c r="K898">
        <v>897</v>
      </c>
      <c r="L898" s="5">
        <v>750000</v>
      </c>
      <c r="M898" t="s">
        <v>18</v>
      </c>
      <c r="N898" t="str">
        <f>VLOOKUP(SSCF_Table1[[#This Row],[Value group ]],Value_Group_LOOKUP[#All],2,FALSE)</f>
        <v>$100,000 - $1 (M)</v>
      </c>
      <c r="O898" t="s">
        <v>7</v>
      </c>
      <c r="P898" s="2">
        <v>43373</v>
      </c>
    </row>
    <row r="899" spans="11:16" x14ac:dyDescent="0.35">
      <c r="K899">
        <v>898</v>
      </c>
      <c r="L899" s="5">
        <v>250000</v>
      </c>
      <c r="M899" t="s">
        <v>18</v>
      </c>
      <c r="N899" t="str">
        <f>VLOOKUP(SSCF_Table1[[#This Row],[Value group ]],Value_Group_LOOKUP[#All],2,FALSE)</f>
        <v>$100,000 - $1 (M)</v>
      </c>
      <c r="O899" t="s">
        <v>8</v>
      </c>
      <c r="P899" s="2">
        <v>43373</v>
      </c>
    </row>
    <row r="900" spans="11:16" x14ac:dyDescent="0.35">
      <c r="K900">
        <v>899</v>
      </c>
      <c r="L900" s="5">
        <v>300000</v>
      </c>
      <c r="M900" t="s">
        <v>18</v>
      </c>
      <c r="N900" t="str">
        <f>VLOOKUP(SSCF_Table1[[#This Row],[Value group ]],Value_Group_LOOKUP[#All],2,FALSE)</f>
        <v>$100,000 - $1 (M)</v>
      </c>
      <c r="O900" t="s">
        <v>7</v>
      </c>
      <c r="P900" s="2">
        <v>43373</v>
      </c>
    </row>
    <row r="901" spans="11:16" x14ac:dyDescent="0.35">
      <c r="K901">
        <v>900</v>
      </c>
      <c r="L901" s="5">
        <v>50000</v>
      </c>
      <c r="M901" t="s">
        <v>19</v>
      </c>
      <c r="N901" t="str">
        <f>VLOOKUP(SSCF_Table1[[#This Row],[Value group ]],Value_Group_LOOKUP[#All],2,FALSE)</f>
        <v>$5,000 - $100,000</v>
      </c>
      <c r="O901" t="s">
        <v>7</v>
      </c>
      <c r="P901" s="2">
        <v>43373</v>
      </c>
    </row>
    <row r="902" spans="11:16" x14ac:dyDescent="0.35">
      <c r="K902">
        <v>901</v>
      </c>
      <c r="L902" s="5">
        <v>100000000</v>
      </c>
      <c r="M902" t="s">
        <v>15</v>
      </c>
      <c r="N902" t="str">
        <f>VLOOKUP(SSCF_Table1[[#This Row],[Value group ]],Value_Group_LOOKUP[#All],2,FALSE)</f>
        <v>$10 (M) -$100 (M)</v>
      </c>
      <c r="O902" t="s">
        <v>7</v>
      </c>
      <c r="P902" s="2">
        <v>43373</v>
      </c>
    </row>
    <row r="903" spans="11:16" x14ac:dyDescent="0.35">
      <c r="K903">
        <v>902</v>
      </c>
      <c r="L903" s="5">
        <v>75000000</v>
      </c>
      <c r="M903" t="s">
        <v>15</v>
      </c>
      <c r="N903" t="str">
        <f>VLOOKUP(SSCF_Table1[[#This Row],[Value group ]],Value_Group_LOOKUP[#All],2,FALSE)</f>
        <v>$10 (M) -$100 (M)</v>
      </c>
      <c r="O903" t="s">
        <v>8</v>
      </c>
      <c r="P903" s="2">
        <v>43373</v>
      </c>
    </row>
    <row r="904" spans="11:16" x14ac:dyDescent="0.35">
      <c r="K904">
        <v>903</v>
      </c>
      <c r="L904" s="5">
        <v>17500000</v>
      </c>
      <c r="M904" t="s">
        <v>15</v>
      </c>
      <c r="N904" t="str">
        <f>VLOOKUP(SSCF_Table1[[#This Row],[Value group ]],Value_Group_LOOKUP[#All],2,FALSE)</f>
        <v>$10 (M) -$100 (M)</v>
      </c>
      <c r="O904" t="s">
        <v>7</v>
      </c>
      <c r="P904" s="2">
        <v>43373</v>
      </c>
    </row>
    <row r="905" spans="11:16" x14ac:dyDescent="0.35">
      <c r="K905">
        <v>904</v>
      </c>
      <c r="L905" s="5">
        <v>37500000</v>
      </c>
      <c r="M905" t="s">
        <v>15</v>
      </c>
      <c r="N905" t="str">
        <f>VLOOKUP(SSCF_Table1[[#This Row],[Value group ]],Value_Group_LOOKUP[#All],2,FALSE)</f>
        <v>$10 (M) -$100 (M)</v>
      </c>
      <c r="O905" t="s">
        <v>7</v>
      </c>
      <c r="P905" s="2">
        <v>43373</v>
      </c>
    </row>
    <row r="906" spans="11:16" x14ac:dyDescent="0.35">
      <c r="K906">
        <v>905</v>
      </c>
      <c r="L906" s="5">
        <v>17500000</v>
      </c>
      <c r="M906" t="s">
        <v>15</v>
      </c>
      <c r="N906" t="str">
        <f>VLOOKUP(SSCF_Table1[[#This Row],[Value group ]],Value_Group_LOOKUP[#All],2,FALSE)</f>
        <v>$10 (M) -$100 (M)</v>
      </c>
      <c r="O906" t="s">
        <v>7</v>
      </c>
      <c r="P906" s="2">
        <v>43373</v>
      </c>
    </row>
    <row r="907" spans="11:16" x14ac:dyDescent="0.35">
      <c r="K907">
        <v>906</v>
      </c>
      <c r="L907" s="5">
        <v>15000000</v>
      </c>
      <c r="M907" t="s">
        <v>15</v>
      </c>
      <c r="N907" t="str">
        <f>VLOOKUP(SSCF_Table1[[#This Row],[Value group ]],Value_Group_LOOKUP[#All],2,FALSE)</f>
        <v>$10 (M) -$100 (M)</v>
      </c>
      <c r="O907" t="s">
        <v>7</v>
      </c>
      <c r="P907" s="2">
        <v>43373</v>
      </c>
    </row>
    <row r="908" spans="11:16" x14ac:dyDescent="0.35">
      <c r="K908">
        <v>907</v>
      </c>
      <c r="L908" s="5">
        <v>7500000</v>
      </c>
      <c r="M908" t="s">
        <v>17</v>
      </c>
      <c r="N908" t="str">
        <f>VLOOKUP(SSCF_Table1[[#This Row],[Value group ]],Value_Group_LOOKUP[#All],2,FALSE)</f>
        <v>$1 (M)-$10 (M)</v>
      </c>
      <c r="O908" t="s">
        <v>7</v>
      </c>
      <c r="P908" s="2">
        <v>43373</v>
      </c>
    </row>
    <row r="909" spans="11:16" x14ac:dyDescent="0.35">
      <c r="K909">
        <v>908</v>
      </c>
      <c r="L909" s="5">
        <v>17500000</v>
      </c>
      <c r="M909" t="s">
        <v>15</v>
      </c>
      <c r="N909" t="str">
        <f>VLOOKUP(SSCF_Table1[[#This Row],[Value group ]],Value_Group_LOOKUP[#All],2,FALSE)</f>
        <v>$10 (M) -$100 (M)</v>
      </c>
      <c r="O909" t="s">
        <v>7</v>
      </c>
      <c r="P909" s="2">
        <v>43373</v>
      </c>
    </row>
    <row r="910" spans="11:16" x14ac:dyDescent="0.35">
      <c r="K910">
        <v>909</v>
      </c>
      <c r="L910" s="5">
        <v>3000000</v>
      </c>
      <c r="M910" t="s">
        <v>17</v>
      </c>
      <c r="N910" t="str">
        <f>VLOOKUP(SSCF_Table1[[#This Row],[Value group ]],Value_Group_LOOKUP[#All],2,FALSE)</f>
        <v>$1 (M)-$10 (M)</v>
      </c>
      <c r="O910" t="s">
        <v>7</v>
      </c>
      <c r="P910" s="2">
        <v>43373</v>
      </c>
    </row>
    <row r="911" spans="11:16" x14ac:dyDescent="0.35">
      <c r="K911">
        <v>910</v>
      </c>
      <c r="L911" s="5">
        <v>7500000</v>
      </c>
      <c r="M911" t="s">
        <v>17</v>
      </c>
      <c r="N911" t="str">
        <f>VLOOKUP(SSCF_Table1[[#This Row],[Value group ]],Value_Group_LOOKUP[#All],2,FALSE)</f>
        <v>$1 (M)-$10 (M)</v>
      </c>
      <c r="O911" t="s">
        <v>7</v>
      </c>
      <c r="P911" s="2">
        <v>43373</v>
      </c>
    </row>
    <row r="912" spans="11:16" x14ac:dyDescent="0.35">
      <c r="K912">
        <v>911</v>
      </c>
      <c r="L912" s="5">
        <v>300000</v>
      </c>
      <c r="M912" t="s">
        <v>18</v>
      </c>
      <c r="N912" t="str">
        <f>VLOOKUP(SSCF_Table1[[#This Row],[Value group ]],Value_Group_LOOKUP[#All],2,FALSE)</f>
        <v>$100,000 - $1 (M)</v>
      </c>
      <c r="O912" t="s">
        <v>8</v>
      </c>
      <c r="P912" s="2">
        <v>43373</v>
      </c>
    </row>
    <row r="913" spans="11:16" x14ac:dyDescent="0.35">
      <c r="K913">
        <v>912</v>
      </c>
      <c r="L913" s="5">
        <v>5000000</v>
      </c>
      <c r="M913" t="s">
        <v>17</v>
      </c>
      <c r="N913" t="str">
        <f>VLOOKUP(SSCF_Table1[[#This Row],[Value group ]],Value_Group_LOOKUP[#All],2,FALSE)</f>
        <v>$1 (M)-$10 (M)</v>
      </c>
      <c r="O913" t="s">
        <v>7</v>
      </c>
      <c r="P913" s="2">
        <v>43373</v>
      </c>
    </row>
    <row r="914" spans="11:16" x14ac:dyDescent="0.35">
      <c r="K914">
        <v>913</v>
      </c>
      <c r="L914" s="5">
        <v>1000000</v>
      </c>
      <c r="M914" t="s">
        <v>18</v>
      </c>
      <c r="N914" t="str">
        <f>VLOOKUP(SSCF_Table1[[#This Row],[Value group ]],Value_Group_LOOKUP[#All],2,FALSE)</f>
        <v>$100,000 - $1 (M)</v>
      </c>
      <c r="O914" t="s">
        <v>7</v>
      </c>
      <c r="P914" s="2">
        <v>43373</v>
      </c>
    </row>
    <row r="915" spans="11:16" x14ac:dyDescent="0.35">
      <c r="K915">
        <v>914</v>
      </c>
      <c r="L915" s="5">
        <v>0</v>
      </c>
      <c r="M915" t="s">
        <v>20</v>
      </c>
      <c r="N915" t="str">
        <f>VLOOKUP(SSCF_Table1[[#This Row],[Value group ]],Value_Group_LOOKUP[#All],2,FALSE)</f>
        <v>$0 - $5000</v>
      </c>
      <c r="O915" t="s">
        <v>7</v>
      </c>
      <c r="P915" s="2">
        <v>43373</v>
      </c>
    </row>
    <row r="916" spans="11:16" x14ac:dyDescent="0.35">
      <c r="K916">
        <v>915</v>
      </c>
      <c r="L916" s="5">
        <v>25000000</v>
      </c>
      <c r="M916" t="s">
        <v>15</v>
      </c>
      <c r="N916" t="str">
        <f>VLOOKUP(SSCF_Table1[[#This Row],[Value group ]],Value_Group_LOOKUP[#All],2,FALSE)</f>
        <v>$10 (M) -$100 (M)</v>
      </c>
      <c r="O916" t="s">
        <v>7</v>
      </c>
      <c r="P916" s="2">
        <v>43373</v>
      </c>
    </row>
    <row r="917" spans="11:16" x14ac:dyDescent="0.35">
      <c r="K917">
        <v>916</v>
      </c>
      <c r="L917" s="5">
        <v>300000</v>
      </c>
      <c r="M917" t="s">
        <v>18</v>
      </c>
      <c r="N917" t="str">
        <f>VLOOKUP(SSCF_Table1[[#This Row],[Value group ]],Value_Group_LOOKUP[#All],2,FALSE)</f>
        <v>$100,000 - $1 (M)</v>
      </c>
      <c r="O917" t="s">
        <v>7</v>
      </c>
      <c r="P917" s="2">
        <v>43373</v>
      </c>
    </row>
    <row r="918" spans="11:16" x14ac:dyDescent="0.35">
      <c r="K918">
        <v>917</v>
      </c>
      <c r="L918" s="5">
        <v>300000</v>
      </c>
      <c r="M918" t="s">
        <v>18</v>
      </c>
      <c r="N918" t="str">
        <f>VLOOKUP(SSCF_Table1[[#This Row],[Value group ]],Value_Group_LOOKUP[#All],2,FALSE)</f>
        <v>$100,000 - $1 (M)</v>
      </c>
      <c r="O918" t="s">
        <v>7</v>
      </c>
      <c r="P918" s="2">
        <v>43373</v>
      </c>
    </row>
    <row r="919" spans="11:16" x14ac:dyDescent="0.35">
      <c r="K919">
        <v>918</v>
      </c>
      <c r="L919" s="5">
        <v>750000</v>
      </c>
      <c r="M919" t="s">
        <v>18</v>
      </c>
      <c r="N919" t="str">
        <f>VLOOKUP(SSCF_Table1[[#This Row],[Value group ]],Value_Group_LOOKUP[#All],2,FALSE)</f>
        <v>$100,000 - $1 (M)</v>
      </c>
      <c r="O919" t="s">
        <v>7</v>
      </c>
      <c r="P919" s="2">
        <v>43373</v>
      </c>
    </row>
    <row r="920" spans="11:16" x14ac:dyDescent="0.35">
      <c r="K920">
        <v>919</v>
      </c>
      <c r="L920" s="5">
        <v>750000</v>
      </c>
      <c r="M920" t="s">
        <v>18</v>
      </c>
      <c r="N920" t="str">
        <f>VLOOKUP(SSCF_Table1[[#This Row],[Value group ]],Value_Group_LOOKUP[#All],2,FALSE)</f>
        <v>$100,000 - $1 (M)</v>
      </c>
      <c r="O920" t="s">
        <v>7</v>
      </c>
      <c r="P920" s="2">
        <v>43373</v>
      </c>
    </row>
    <row r="921" spans="11:16" x14ac:dyDescent="0.35">
      <c r="K921">
        <v>920</v>
      </c>
      <c r="L921" s="5">
        <v>300000</v>
      </c>
      <c r="M921" t="s">
        <v>18</v>
      </c>
      <c r="N921" t="str">
        <f>VLOOKUP(SSCF_Table1[[#This Row],[Value group ]],Value_Group_LOOKUP[#All],2,FALSE)</f>
        <v>$100,000 - $1 (M)</v>
      </c>
      <c r="O921" t="s">
        <v>7</v>
      </c>
      <c r="P921" s="2">
        <v>43373</v>
      </c>
    </row>
    <row r="922" spans="11:16" x14ac:dyDescent="0.35">
      <c r="K922">
        <v>921</v>
      </c>
      <c r="L922" s="5">
        <v>750000</v>
      </c>
      <c r="M922" t="s">
        <v>18</v>
      </c>
      <c r="N922" t="str">
        <f>VLOOKUP(SSCF_Table1[[#This Row],[Value group ]],Value_Group_LOOKUP[#All],2,FALSE)</f>
        <v>$100,000 - $1 (M)</v>
      </c>
      <c r="O922" t="s">
        <v>7</v>
      </c>
      <c r="P922" s="2">
        <v>43373</v>
      </c>
    </row>
    <row r="923" spans="11:16" x14ac:dyDescent="0.35">
      <c r="K923">
        <v>922</v>
      </c>
      <c r="L923" s="5">
        <v>7500000</v>
      </c>
      <c r="M923" t="s">
        <v>17</v>
      </c>
      <c r="N923" t="str">
        <f>VLOOKUP(SSCF_Table1[[#This Row],[Value group ]],Value_Group_LOOKUP[#All],2,FALSE)</f>
        <v>$1 (M)-$10 (M)</v>
      </c>
      <c r="O923" t="s">
        <v>7</v>
      </c>
      <c r="P923" s="2">
        <v>43373</v>
      </c>
    </row>
    <row r="924" spans="11:16" x14ac:dyDescent="0.35">
      <c r="K924">
        <v>923</v>
      </c>
      <c r="L924" s="5">
        <v>3000000</v>
      </c>
      <c r="M924" t="s">
        <v>17</v>
      </c>
      <c r="N924" t="str">
        <f>VLOOKUP(SSCF_Table1[[#This Row],[Value group ]],Value_Group_LOOKUP[#All],2,FALSE)</f>
        <v>$1 (M)-$10 (M)</v>
      </c>
      <c r="O924" t="s">
        <v>7</v>
      </c>
      <c r="P924" s="2">
        <v>43373</v>
      </c>
    </row>
    <row r="925" spans="11:16" x14ac:dyDescent="0.35">
      <c r="K925">
        <v>924</v>
      </c>
      <c r="L925" s="5">
        <v>750000</v>
      </c>
      <c r="M925" t="s">
        <v>18</v>
      </c>
      <c r="N925" t="str">
        <f>VLOOKUP(SSCF_Table1[[#This Row],[Value group ]],Value_Group_LOOKUP[#All],2,FALSE)</f>
        <v>$100,000 - $1 (M)</v>
      </c>
      <c r="O925" t="s">
        <v>7</v>
      </c>
      <c r="P925" s="2">
        <v>43373</v>
      </c>
    </row>
    <row r="926" spans="11:16" x14ac:dyDescent="0.35">
      <c r="K926">
        <v>925</v>
      </c>
      <c r="L926" s="5">
        <v>3000000</v>
      </c>
      <c r="M926" t="s">
        <v>17</v>
      </c>
      <c r="N926" t="str">
        <f>VLOOKUP(SSCF_Table1[[#This Row],[Value group ]],Value_Group_LOOKUP[#All],2,FALSE)</f>
        <v>$1 (M)-$10 (M)</v>
      </c>
      <c r="O926" t="s">
        <v>7</v>
      </c>
      <c r="P926" s="2">
        <v>43373</v>
      </c>
    </row>
    <row r="927" spans="11:16" x14ac:dyDescent="0.35">
      <c r="K927">
        <v>926</v>
      </c>
      <c r="L927" s="5">
        <v>3000000</v>
      </c>
      <c r="M927" t="s">
        <v>17</v>
      </c>
      <c r="N927" t="str">
        <f>VLOOKUP(SSCF_Table1[[#This Row],[Value group ]],Value_Group_LOOKUP[#All],2,FALSE)</f>
        <v>$1 (M)-$10 (M)</v>
      </c>
      <c r="O927" t="s">
        <v>7</v>
      </c>
      <c r="P927" s="2">
        <v>43373</v>
      </c>
    </row>
    <row r="928" spans="11:16" x14ac:dyDescent="0.35">
      <c r="K928">
        <v>927</v>
      </c>
      <c r="L928" s="5">
        <v>300000</v>
      </c>
      <c r="M928" t="s">
        <v>18</v>
      </c>
      <c r="N928" t="str">
        <f>VLOOKUP(SSCF_Table1[[#This Row],[Value group ]],Value_Group_LOOKUP[#All],2,FALSE)</f>
        <v>$100,000 - $1 (M)</v>
      </c>
      <c r="O928" t="s">
        <v>7</v>
      </c>
      <c r="P928" s="2">
        <v>43373</v>
      </c>
    </row>
    <row r="929" spans="11:16" x14ac:dyDescent="0.35">
      <c r="K929">
        <v>928</v>
      </c>
      <c r="L929" s="5">
        <v>3000000</v>
      </c>
      <c r="M929" t="s">
        <v>17</v>
      </c>
      <c r="N929" t="str">
        <f>VLOOKUP(SSCF_Table1[[#This Row],[Value group ]],Value_Group_LOOKUP[#All],2,FALSE)</f>
        <v>$1 (M)-$10 (M)</v>
      </c>
      <c r="O929" t="s">
        <v>7</v>
      </c>
      <c r="P929" s="2">
        <v>43373</v>
      </c>
    </row>
    <row r="930" spans="11:16" x14ac:dyDescent="0.35">
      <c r="K930">
        <v>929</v>
      </c>
      <c r="L930" s="5">
        <v>750000</v>
      </c>
      <c r="M930" t="s">
        <v>18</v>
      </c>
      <c r="N930" t="str">
        <f>VLOOKUP(SSCF_Table1[[#This Row],[Value group ]],Value_Group_LOOKUP[#All],2,FALSE)</f>
        <v>$100,000 - $1 (M)</v>
      </c>
      <c r="O930" t="s">
        <v>7</v>
      </c>
      <c r="P930" s="2">
        <v>43373</v>
      </c>
    </row>
    <row r="931" spans="11:16" x14ac:dyDescent="0.35">
      <c r="K931">
        <v>930</v>
      </c>
      <c r="L931" s="5">
        <v>300000</v>
      </c>
      <c r="M931" t="s">
        <v>18</v>
      </c>
      <c r="N931" t="str">
        <f>VLOOKUP(SSCF_Table1[[#This Row],[Value group ]],Value_Group_LOOKUP[#All],2,FALSE)</f>
        <v>$100,000 - $1 (M)</v>
      </c>
      <c r="O931" t="s">
        <v>7</v>
      </c>
      <c r="P931" s="2">
        <v>43373</v>
      </c>
    </row>
    <row r="932" spans="11:16" x14ac:dyDescent="0.35">
      <c r="K932">
        <v>931</v>
      </c>
      <c r="L932" s="5">
        <v>3000000</v>
      </c>
      <c r="M932" t="s">
        <v>17</v>
      </c>
      <c r="N932" t="str">
        <f>VLOOKUP(SSCF_Table1[[#This Row],[Value group ]],Value_Group_LOOKUP[#All],2,FALSE)</f>
        <v>$1 (M)-$10 (M)</v>
      </c>
      <c r="O932" t="s">
        <v>7</v>
      </c>
      <c r="P932" s="2">
        <v>43373</v>
      </c>
    </row>
    <row r="933" spans="11:16" x14ac:dyDescent="0.35">
      <c r="K933">
        <v>932</v>
      </c>
      <c r="L933" s="5">
        <v>300000</v>
      </c>
      <c r="M933" t="s">
        <v>18</v>
      </c>
      <c r="N933" t="str">
        <f>VLOOKUP(SSCF_Table1[[#This Row],[Value group ]],Value_Group_LOOKUP[#All],2,FALSE)</f>
        <v>$100,000 - $1 (M)</v>
      </c>
      <c r="O933" t="s">
        <v>7</v>
      </c>
      <c r="P933" s="2">
        <v>43373</v>
      </c>
    </row>
    <row r="934" spans="11:16" x14ac:dyDescent="0.35">
      <c r="K934">
        <v>933</v>
      </c>
      <c r="L934" s="5">
        <v>3000000</v>
      </c>
      <c r="M934" t="s">
        <v>17</v>
      </c>
      <c r="N934" t="str">
        <f>VLOOKUP(SSCF_Table1[[#This Row],[Value group ]],Value_Group_LOOKUP[#All],2,FALSE)</f>
        <v>$1 (M)-$10 (M)</v>
      </c>
      <c r="O934" t="s">
        <v>7</v>
      </c>
      <c r="P934" s="2">
        <v>43373</v>
      </c>
    </row>
    <row r="935" spans="11:16" x14ac:dyDescent="0.35">
      <c r="K935">
        <v>934</v>
      </c>
      <c r="L935" s="5">
        <v>3000000</v>
      </c>
      <c r="M935" t="s">
        <v>17</v>
      </c>
      <c r="N935" t="str">
        <f>VLOOKUP(SSCF_Table1[[#This Row],[Value group ]],Value_Group_LOOKUP[#All],2,FALSE)</f>
        <v>$1 (M)-$10 (M)</v>
      </c>
      <c r="O935" t="s">
        <v>7</v>
      </c>
      <c r="P935" s="2">
        <v>43373</v>
      </c>
    </row>
    <row r="936" spans="11:16" x14ac:dyDescent="0.35">
      <c r="K936">
        <v>935</v>
      </c>
      <c r="L936" s="5">
        <v>17500000</v>
      </c>
      <c r="M936" t="s">
        <v>15</v>
      </c>
      <c r="N936" t="str">
        <f>VLOOKUP(SSCF_Table1[[#This Row],[Value group ]],Value_Group_LOOKUP[#All],2,FALSE)</f>
        <v>$10 (M) -$100 (M)</v>
      </c>
      <c r="O936" t="s">
        <v>7</v>
      </c>
      <c r="P936" s="2">
        <v>43373</v>
      </c>
    </row>
    <row r="937" spans="11:16" x14ac:dyDescent="0.35">
      <c r="K937">
        <v>936</v>
      </c>
      <c r="L937" s="5">
        <v>3000000</v>
      </c>
      <c r="M937" t="s">
        <v>17</v>
      </c>
      <c r="N937" t="str">
        <f>VLOOKUP(SSCF_Table1[[#This Row],[Value group ]],Value_Group_LOOKUP[#All],2,FALSE)</f>
        <v>$1 (M)-$10 (M)</v>
      </c>
      <c r="O937" t="s">
        <v>7</v>
      </c>
      <c r="P937" s="2">
        <v>43373</v>
      </c>
    </row>
    <row r="938" spans="11:16" x14ac:dyDescent="0.35">
      <c r="K938">
        <v>937</v>
      </c>
      <c r="L938" s="5">
        <v>750000</v>
      </c>
      <c r="M938" t="s">
        <v>18</v>
      </c>
      <c r="N938" t="str">
        <f>VLOOKUP(SSCF_Table1[[#This Row],[Value group ]],Value_Group_LOOKUP[#All],2,FALSE)</f>
        <v>$100,000 - $1 (M)</v>
      </c>
      <c r="O938" t="s">
        <v>7</v>
      </c>
      <c r="P938" s="2">
        <v>43373</v>
      </c>
    </row>
    <row r="939" spans="11:16" x14ac:dyDescent="0.35">
      <c r="K939">
        <v>938</v>
      </c>
      <c r="L939" s="5">
        <v>7500000</v>
      </c>
      <c r="M939" t="s">
        <v>17</v>
      </c>
      <c r="N939" t="str">
        <f>VLOOKUP(SSCF_Table1[[#This Row],[Value group ]],Value_Group_LOOKUP[#All],2,FALSE)</f>
        <v>$1 (M)-$10 (M)</v>
      </c>
      <c r="O939" t="s">
        <v>7</v>
      </c>
      <c r="P939" s="2">
        <v>43373</v>
      </c>
    </row>
    <row r="940" spans="11:16" x14ac:dyDescent="0.35">
      <c r="K940">
        <v>939</v>
      </c>
      <c r="L940" s="5">
        <v>3000000</v>
      </c>
      <c r="M940" t="s">
        <v>17</v>
      </c>
      <c r="N940" t="str">
        <f>VLOOKUP(SSCF_Table1[[#This Row],[Value group ]],Value_Group_LOOKUP[#All],2,FALSE)</f>
        <v>$1 (M)-$10 (M)</v>
      </c>
      <c r="O940" t="s">
        <v>7</v>
      </c>
      <c r="P940" s="2">
        <v>43373</v>
      </c>
    </row>
    <row r="941" spans="11:16" x14ac:dyDescent="0.35">
      <c r="K941">
        <v>940</v>
      </c>
      <c r="L941" s="5">
        <v>3000000</v>
      </c>
      <c r="M941" t="s">
        <v>17</v>
      </c>
      <c r="N941" t="str">
        <f>VLOOKUP(SSCF_Table1[[#This Row],[Value group ]],Value_Group_LOOKUP[#All],2,FALSE)</f>
        <v>$1 (M)-$10 (M)</v>
      </c>
      <c r="O941" t="s">
        <v>7</v>
      </c>
      <c r="P941" s="2">
        <v>43373</v>
      </c>
    </row>
    <row r="942" spans="11:16" x14ac:dyDescent="0.35">
      <c r="K942">
        <v>941</v>
      </c>
      <c r="L942" s="5">
        <v>7500000</v>
      </c>
      <c r="M942" t="s">
        <v>17</v>
      </c>
      <c r="N942" t="str">
        <f>VLOOKUP(SSCF_Table1[[#This Row],[Value group ]],Value_Group_LOOKUP[#All],2,FALSE)</f>
        <v>$1 (M)-$10 (M)</v>
      </c>
      <c r="O942" t="s">
        <v>7</v>
      </c>
      <c r="P942" s="2">
        <v>43373</v>
      </c>
    </row>
    <row r="943" spans="11:16" x14ac:dyDescent="0.35">
      <c r="K943">
        <v>942</v>
      </c>
      <c r="L943" s="5">
        <v>3000000</v>
      </c>
      <c r="M943" t="s">
        <v>17</v>
      </c>
      <c r="N943" t="str">
        <f>VLOOKUP(SSCF_Table1[[#This Row],[Value group ]],Value_Group_LOOKUP[#All],2,FALSE)</f>
        <v>$1 (M)-$10 (M)</v>
      </c>
      <c r="O943" t="s">
        <v>7</v>
      </c>
      <c r="P943" s="2">
        <v>43373</v>
      </c>
    </row>
    <row r="944" spans="11:16" x14ac:dyDescent="0.35">
      <c r="K944">
        <v>943</v>
      </c>
      <c r="L944" s="5">
        <v>3000000</v>
      </c>
      <c r="M944" t="s">
        <v>17</v>
      </c>
      <c r="N944" t="str">
        <f>VLOOKUP(SSCF_Table1[[#This Row],[Value group ]],Value_Group_LOOKUP[#All],2,FALSE)</f>
        <v>$1 (M)-$10 (M)</v>
      </c>
      <c r="O944" t="s">
        <v>7</v>
      </c>
      <c r="P944" s="2">
        <v>43373</v>
      </c>
    </row>
    <row r="945" spans="11:16" x14ac:dyDescent="0.35">
      <c r="K945">
        <v>944</v>
      </c>
      <c r="L945" s="5">
        <v>7500000</v>
      </c>
      <c r="M945" t="s">
        <v>17</v>
      </c>
      <c r="N945" t="str">
        <f>VLOOKUP(SSCF_Table1[[#This Row],[Value group ]],Value_Group_LOOKUP[#All],2,FALSE)</f>
        <v>$1 (M)-$10 (M)</v>
      </c>
      <c r="O945" t="s">
        <v>7</v>
      </c>
      <c r="P945" s="2">
        <v>43373</v>
      </c>
    </row>
    <row r="946" spans="11:16" x14ac:dyDescent="0.35">
      <c r="K946">
        <v>945</v>
      </c>
      <c r="L946" s="5">
        <v>3000000</v>
      </c>
      <c r="M946" t="s">
        <v>17</v>
      </c>
      <c r="N946" t="str">
        <f>VLOOKUP(SSCF_Table1[[#This Row],[Value group ]],Value_Group_LOOKUP[#All],2,FALSE)</f>
        <v>$1 (M)-$10 (M)</v>
      </c>
      <c r="O946" t="s">
        <v>7</v>
      </c>
      <c r="P946" s="2">
        <v>43373</v>
      </c>
    </row>
    <row r="947" spans="11:16" x14ac:dyDescent="0.35">
      <c r="K947">
        <v>946</v>
      </c>
      <c r="L947" s="5">
        <v>3000000</v>
      </c>
      <c r="M947" t="s">
        <v>17</v>
      </c>
      <c r="N947" t="str">
        <f>VLOOKUP(SSCF_Table1[[#This Row],[Value group ]],Value_Group_LOOKUP[#All],2,FALSE)</f>
        <v>$1 (M)-$10 (M)</v>
      </c>
      <c r="O947" t="s">
        <v>7</v>
      </c>
      <c r="P947" s="2">
        <v>43373</v>
      </c>
    </row>
    <row r="948" spans="11:16" x14ac:dyDescent="0.35">
      <c r="K948">
        <v>947</v>
      </c>
      <c r="L948" s="5">
        <v>300000</v>
      </c>
      <c r="M948" t="s">
        <v>18</v>
      </c>
      <c r="N948" t="str">
        <f>VLOOKUP(SSCF_Table1[[#This Row],[Value group ]],Value_Group_LOOKUP[#All],2,FALSE)</f>
        <v>$100,000 - $1 (M)</v>
      </c>
      <c r="O948" t="s">
        <v>7</v>
      </c>
      <c r="P948" s="2">
        <v>43373</v>
      </c>
    </row>
    <row r="949" spans="11:16" x14ac:dyDescent="0.35">
      <c r="K949">
        <v>948</v>
      </c>
      <c r="L949" s="5">
        <v>3000000</v>
      </c>
      <c r="M949" t="s">
        <v>17</v>
      </c>
      <c r="N949" t="str">
        <f>VLOOKUP(SSCF_Table1[[#This Row],[Value group ]],Value_Group_LOOKUP[#All],2,FALSE)</f>
        <v>$1 (M)-$10 (M)</v>
      </c>
      <c r="O949" t="s">
        <v>7</v>
      </c>
      <c r="P949" s="2">
        <v>43373</v>
      </c>
    </row>
    <row r="950" spans="11:16" x14ac:dyDescent="0.35">
      <c r="K950">
        <v>949</v>
      </c>
      <c r="L950" s="5">
        <v>750000</v>
      </c>
      <c r="M950" t="s">
        <v>18</v>
      </c>
      <c r="N950" t="str">
        <f>VLOOKUP(SSCF_Table1[[#This Row],[Value group ]],Value_Group_LOOKUP[#All],2,FALSE)</f>
        <v>$100,000 - $1 (M)</v>
      </c>
      <c r="O950" t="s">
        <v>7</v>
      </c>
      <c r="P950" s="2">
        <v>43373</v>
      </c>
    </row>
    <row r="951" spans="11:16" x14ac:dyDescent="0.35">
      <c r="K951">
        <v>950</v>
      </c>
      <c r="L951" s="5">
        <v>7500000</v>
      </c>
      <c r="M951" t="s">
        <v>17</v>
      </c>
      <c r="N951" t="str">
        <f>VLOOKUP(SSCF_Table1[[#This Row],[Value group ]],Value_Group_LOOKUP[#All],2,FALSE)</f>
        <v>$1 (M)-$10 (M)</v>
      </c>
      <c r="O951" t="s">
        <v>7</v>
      </c>
      <c r="P951" s="2">
        <v>43373</v>
      </c>
    </row>
    <row r="952" spans="11:16" x14ac:dyDescent="0.35">
      <c r="K952">
        <v>951</v>
      </c>
      <c r="L952" s="5">
        <v>7500000</v>
      </c>
      <c r="M952" t="s">
        <v>17</v>
      </c>
      <c r="N952" t="str">
        <f>VLOOKUP(SSCF_Table1[[#This Row],[Value group ]],Value_Group_LOOKUP[#All],2,FALSE)</f>
        <v>$1 (M)-$10 (M)</v>
      </c>
      <c r="O952" t="s">
        <v>7</v>
      </c>
      <c r="P952" s="2">
        <v>43373</v>
      </c>
    </row>
    <row r="953" spans="11:16" x14ac:dyDescent="0.35">
      <c r="K953">
        <v>952</v>
      </c>
      <c r="L953" s="5">
        <v>2550000</v>
      </c>
      <c r="M953" t="s">
        <v>17</v>
      </c>
      <c r="N953" t="str">
        <f>VLOOKUP(SSCF_Table1[[#This Row],[Value group ]],Value_Group_LOOKUP[#All],2,FALSE)</f>
        <v>$1 (M)-$10 (M)</v>
      </c>
      <c r="O953" t="s">
        <v>7</v>
      </c>
      <c r="P953" s="2">
        <v>43373</v>
      </c>
    </row>
    <row r="954" spans="11:16" x14ac:dyDescent="0.35">
      <c r="K954">
        <v>953</v>
      </c>
      <c r="L954" s="5">
        <v>2750000</v>
      </c>
      <c r="M954" t="s">
        <v>17</v>
      </c>
      <c r="N954" t="str">
        <f>VLOOKUP(SSCF_Table1[[#This Row],[Value group ]],Value_Group_LOOKUP[#All],2,FALSE)</f>
        <v>$1 (M)-$10 (M)</v>
      </c>
      <c r="O954" t="s">
        <v>7</v>
      </c>
      <c r="P954" s="2">
        <v>43373</v>
      </c>
    </row>
    <row r="955" spans="11:16" x14ac:dyDescent="0.35">
      <c r="K955">
        <v>954</v>
      </c>
      <c r="L955" s="5">
        <v>750000</v>
      </c>
      <c r="M955" t="s">
        <v>18</v>
      </c>
      <c r="N955" t="str">
        <f>VLOOKUP(SSCF_Table1[[#This Row],[Value group ]],Value_Group_LOOKUP[#All],2,FALSE)</f>
        <v>$100,000 - $1 (M)</v>
      </c>
      <c r="O955" t="s">
        <v>7</v>
      </c>
      <c r="P955" s="2">
        <v>43373</v>
      </c>
    </row>
    <row r="956" spans="11:16" x14ac:dyDescent="0.35">
      <c r="K956">
        <v>955</v>
      </c>
      <c r="L956" s="5">
        <v>750000</v>
      </c>
      <c r="M956" t="s">
        <v>18</v>
      </c>
      <c r="N956" t="str">
        <f>VLOOKUP(SSCF_Table1[[#This Row],[Value group ]],Value_Group_LOOKUP[#All],2,FALSE)</f>
        <v>$100,000 - $1 (M)</v>
      </c>
      <c r="O956" t="s">
        <v>7</v>
      </c>
      <c r="P956" s="2">
        <v>43373</v>
      </c>
    </row>
    <row r="957" spans="11:16" x14ac:dyDescent="0.35">
      <c r="K957">
        <v>956</v>
      </c>
      <c r="L957" s="5">
        <v>300000</v>
      </c>
      <c r="M957" t="s">
        <v>18</v>
      </c>
      <c r="N957" t="str">
        <f>VLOOKUP(SSCF_Table1[[#This Row],[Value group ]],Value_Group_LOOKUP[#All],2,FALSE)</f>
        <v>$100,000 - $1 (M)</v>
      </c>
      <c r="O957" t="s">
        <v>7</v>
      </c>
      <c r="P957" s="2">
        <v>43373</v>
      </c>
    </row>
    <row r="958" spans="11:16" x14ac:dyDescent="0.35">
      <c r="K958">
        <v>957</v>
      </c>
      <c r="L958" s="5">
        <v>50000</v>
      </c>
      <c r="M958" t="s">
        <v>19</v>
      </c>
      <c r="N958" t="str">
        <f>VLOOKUP(SSCF_Table1[[#This Row],[Value group ]],Value_Group_LOOKUP[#All],2,FALSE)</f>
        <v>$5,000 - $100,000</v>
      </c>
      <c r="O958" t="s">
        <v>7</v>
      </c>
      <c r="P958" s="2">
        <v>43373</v>
      </c>
    </row>
    <row r="959" spans="11:16" x14ac:dyDescent="0.35">
      <c r="K959">
        <v>958</v>
      </c>
      <c r="L959" s="5">
        <v>3000000</v>
      </c>
      <c r="M959" t="s">
        <v>17</v>
      </c>
      <c r="N959" t="str">
        <f>VLOOKUP(SSCF_Table1[[#This Row],[Value group ]],Value_Group_LOOKUP[#All],2,FALSE)</f>
        <v>$1 (M)-$10 (M)</v>
      </c>
      <c r="O959" t="s">
        <v>7</v>
      </c>
      <c r="P959" s="2">
        <v>43373</v>
      </c>
    </row>
    <row r="960" spans="11:16" x14ac:dyDescent="0.35">
      <c r="K960">
        <v>959</v>
      </c>
      <c r="L960" s="5">
        <v>3000000</v>
      </c>
      <c r="M960" t="s">
        <v>17</v>
      </c>
      <c r="N960" t="str">
        <f>VLOOKUP(SSCF_Table1[[#This Row],[Value group ]],Value_Group_LOOKUP[#All],2,FALSE)</f>
        <v>$1 (M)-$10 (M)</v>
      </c>
      <c r="O960" t="s">
        <v>8</v>
      </c>
      <c r="P960" s="2">
        <v>43373</v>
      </c>
    </row>
    <row r="961" spans="11:16" x14ac:dyDescent="0.35">
      <c r="K961">
        <v>960</v>
      </c>
      <c r="L961" s="5">
        <v>3000000</v>
      </c>
      <c r="M961" t="s">
        <v>17</v>
      </c>
      <c r="N961" t="str">
        <f>VLOOKUP(SSCF_Table1[[#This Row],[Value group ]],Value_Group_LOOKUP[#All],2,FALSE)</f>
        <v>$1 (M)-$10 (M)</v>
      </c>
      <c r="O961" t="s">
        <v>8</v>
      </c>
      <c r="P961" s="2">
        <v>43373</v>
      </c>
    </row>
    <row r="962" spans="11:16" x14ac:dyDescent="0.35">
      <c r="K962">
        <v>961</v>
      </c>
      <c r="L962" s="5">
        <v>5500000</v>
      </c>
      <c r="M962" t="s">
        <v>17</v>
      </c>
      <c r="N962" t="str">
        <f>VLOOKUP(SSCF_Table1[[#This Row],[Value group ]],Value_Group_LOOKUP[#All],2,FALSE)</f>
        <v>$1 (M)-$10 (M)</v>
      </c>
      <c r="O962" t="s">
        <v>8</v>
      </c>
      <c r="P962" s="2">
        <v>43373</v>
      </c>
    </row>
    <row r="963" spans="11:16" x14ac:dyDescent="0.35">
      <c r="K963">
        <v>962</v>
      </c>
      <c r="L963" s="5">
        <v>300000</v>
      </c>
      <c r="M963" t="s">
        <v>18</v>
      </c>
      <c r="N963" t="str">
        <f>VLOOKUP(SSCF_Table1[[#This Row],[Value group ]],Value_Group_LOOKUP[#All],2,FALSE)</f>
        <v>$100,000 - $1 (M)</v>
      </c>
      <c r="O963" t="s">
        <v>8</v>
      </c>
      <c r="P963" s="2">
        <v>43373</v>
      </c>
    </row>
    <row r="964" spans="11:16" x14ac:dyDescent="0.35">
      <c r="K964">
        <v>963</v>
      </c>
      <c r="L964" s="5">
        <v>300000</v>
      </c>
      <c r="M964" t="s">
        <v>18</v>
      </c>
      <c r="N964" t="str">
        <f>VLOOKUP(SSCF_Table1[[#This Row],[Value group ]],Value_Group_LOOKUP[#All],2,FALSE)</f>
        <v>$100,000 - $1 (M)</v>
      </c>
      <c r="O964" t="s">
        <v>9</v>
      </c>
      <c r="P964" s="2">
        <v>43373</v>
      </c>
    </row>
    <row r="965" spans="11:16" x14ac:dyDescent="0.35">
      <c r="K965">
        <v>964</v>
      </c>
      <c r="L965" s="5">
        <v>17500000</v>
      </c>
      <c r="M965" t="s">
        <v>15</v>
      </c>
      <c r="N965" t="str">
        <f>VLOOKUP(SSCF_Table1[[#This Row],[Value group ]],Value_Group_LOOKUP[#All],2,FALSE)</f>
        <v>$10 (M) -$100 (M)</v>
      </c>
      <c r="O965" t="s">
        <v>7</v>
      </c>
      <c r="P965" s="2">
        <v>43373</v>
      </c>
    </row>
    <row r="966" spans="11:16" x14ac:dyDescent="0.35">
      <c r="K966">
        <v>965</v>
      </c>
      <c r="L966" s="5">
        <v>25500000</v>
      </c>
      <c r="M966" t="s">
        <v>15</v>
      </c>
      <c r="N966" t="str">
        <f>VLOOKUP(SSCF_Table1[[#This Row],[Value group ]],Value_Group_LOOKUP[#All],2,FALSE)</f>
        <v>$10 (M) -$100 (M)</v>
      </c>
      <c r="O966" t="s">
        <v>7</v>
      </c>
      <c r="P966" s="2">
        <v>43373</v>
      </c>
    </row>
    <row r="967" spans="11:16" x14ac:dyDescent="0.35">
      <c r="K967">
        <v>966</v>
      </c>
      <c r="L967" s="5">
        <v>5500000</v>
      </c>
      <c r="M967" t="s">
        <v>17</v>
      </c>
      <c r="N967" t="str">
        <f>VLOOKUP(SSCF_Table1[[#This Row],[Value group ]],Value_Group_LOOKUP[#All],2,FALSE)</f>
        <v>$1 (M)-$10 (M)</v>
      </c>
      <c r="O967" t="s">
        <v>8</v>
      </c>
      <c r="P967" s="2">
        <v>43373</v>
      </c>
    </row>
    <row r="968" spans="11:16" x14ac:dyDescent="0.35">
      <c r="K968">
        <v>967</v>
      </c>
      <c r="L968" s="5">
        <v>17500000</v>
      </c>
      <c r="M968" t="s">
        <v>15</v>
      </c>
      <c r="N968" t="str">
        <f>VLOOKUP(SSCF_Table1[[#This Row],[Value group ]],Value_Group_LOOKUP[#All],2,FALSE)</f>
        <v>$10 (M) -$100 (M)</v>
      </c>
      <c r="O968" t="s">
        <v>8</v>
      </c>
      <c r="P968" s="2">
        <v>43373</v>
      </c>
    </row>
    <row r="969" spans="11:16" x14ac:dyDescent="0.35">
      <c r="K969">
        <v>968</v>
      </c>
      <c r="L969" s="5">
        <v>3000000</v>
      </c>
      <c r="M969" t="s">
        <v>17</v>
      </c>
      <c r="N969" t="str">
        <f>VLOOKUP(SSCF_Table1[[#This Row],[Value group ]],Value_Group_LOOKUP[#All],2,FALSE)</f>
        <v>$1 (M)-$10 (M)</v>
      </c>
      <c r="O969" t="s">
        <v>7</v>
      </c>
      <c r="P969" s="2">
        <v>43373</v>
      </c>
    </row>
    <row r="970" spans="11:16" x14ac:dyDescent="0.35">
      <c r="K970">
        <v>969</v>
      </c>
      <c r="L970" s="5">
        <v>0</v>
      </c>
      <c r="M970" t="s">
        <v>20</v>
      </c>
      <c r="N970" t="str">
        <f>VLOOKUP(SSCF_Table1[[#This Row],[Value group ]],Value_Group_LOOKUP[#All],2,FALSE)</f>
        <v>$0 - $5000</v>
      </c>
      <c r="O970" t="s">
        <v>7</v>
      </c>
      <c r="P970" s="2">
        <v>43373</v>
      </c>
    </row>
    <row r="971" spans="11:16" x14ac:dyDescent="0.35">
      <c r="K971">
        <v>970</v>
      </c>
      <c r="L971" s="5">
        <v>0</v>
      </c>
      <c r="M971" t="s">
        <v>20</v>
      </c>
      <c r="N971" t="str">
        <f>VLOOKUP(SSCF_Table1[[#This Row],[Value group ]],Value_Group_LOOKUP[#All],2,FALSE)</f>
        <v>$0 - $5000</v>
      </c>
      <c r="O971" t="s">
        <v>7</v>
      </c>
      <c r="P971" s="2">
        <v>43373</v>
      </c>
    </row>
    <row r="972" spans="11:16" x14ac:dyDescent="0.35">
      <c r="K972">
        <v>971</v>
      </c>
      <c r="L972" s="5">
        <v>0</v>
      </c>
      <c r="M972" t="s">
        <v>20</v>
      </c>
      <c r="N972" t="str">
        <f>VLOOKUP(SSCF_Table1[[#This Row],[Value group ]],Value_Group_LOOKUP[#All],2,FALSE)</f>
        <v>$0 - $5000</v>
      </c>
      <c r="O972" t="s">
        <v>7</v>
      </c>
      <c r="P972" s="2">
        <v>43373</v>
      </c>
    </row>
    <row r="973" spans="11:16" x14ac:dyDescent="0.35">
      <c r="K973">
        <v>972</v>
      </c>
      <c r="L973" s="5">
        <v>0</v>
      </c>
      <c r="M973" t="s">
        <v>20</v>
      </c>
      <c r="N973" t="str">
        <f>VLOOKUP(SSCF_Table1[[#This Row],[Value group ]],Value_Group_LOOKUP[#All],2,FALSE)</f>
        <v>$0 - $5000</v>
      </c>
      <c r="O973" t="s">
        <v>7</v>
      </c>
      <c r="P973" s="2">
        <v>43373</v>
      </c>
    </row>
    <row r="974" spans="11:16" x14ac:dyDescent="0.35">
      <c r="K974">
        <v>973</v>
      </c>
      <c r="L974" s="5">
        <v>0</v>
      </c>
      <c r="M974" t="s">
        <v>20</v>
      </c>
      <c r="N974" t="str">
        <f>VLOOKUP(SSCF_Table1[[#This Row],[Value group ]],Value_Group_LOOKUP[#All],2,FALSE)</f>
        <v>$0 - $5000</v>
      </c>
      <c r="O974" t="s">
        <v>7</v>
      </c>
      <c r="P974" s="2">
        <v>43373</v>
      </c>
    </row>
    <row r="975" spans="11:16" x14ac:dyDescent="0.35">
      <c r="K975">
        <v>974</v>
      </c>
      <c r="L975" s="5">
        <v>2550000</v>
      </c>
      <c r="M975" t="s">
        <v>17</v>
      </c>
      <c r="N975" t="str">
        <f>VLOOKUP(SSCF_Table1[[#This Row],[Value group ]],Value_Group_LOOKUP[#All],2,FALSE)</f>
        <v>$1 (M)-$10 (M)</v>
      </c>
      <c r="O975" t="s">
        <v>7</v>
      </c>
      <c r="P975" s="2">
        <v>43373</v>
      </c>
    </row>
    <row r="976" spans="11:16" x14ac:dyDescent="0.35">
      <c r="K976">
        <v>975</v>
      </c>
      <c r="L976" s="5">
        <v>2550000</v>
      </c>
      <c r="M976" t="s">
        <v>17</v>
      </c>
      <c r="N976" t="str">
        <f>VLOOKUP(SSCF_Table1[[#This Row],[Value group ]],Value_Group_LOOKUP[#All],2,FALSE)</f>
        <v>$1 (M)-$10 (M)</v>
      </c>
      <c r="O976" t="s">
        <v>7</v>
      </c>
      <c r="P976" s="2">
        <v>43373</v>
      </c>
    </row>
    <row r="977" spans="11:16" x14ac:dyDescent="0.35">
      <c r="K977">
        <v>976</v>
      </c>
      <c r="L977" s="5">
        <v>12550000</v>
      </c>
      <c r="M977" t="s">
        <v>15</v>
      </c>
      <c r="N977" t="str">
        <f>VLOOKUP(SSCF_Table1[[#This Row],[Value group ]],Value_Group_LOOKUP[#All],2,FALSE)</f>
        <v>$10 (M) -$100 (M)</v>
      </c>
      <c r="O977" t="s">
        <v>7</v>
      </c>
      <c r="P977" s="2">
        <v>43373</v>
      </c>
    </row>
    <row r="978" spans="11:16" x14ac:dyDescent="0.35">
      <c r="K978">
        <v>977</v>
      </c>
      <c r="L978" s="5">
        <v>2550000</v>
      </c>
      <c r="M978" t="s">
        <v>17</v>
      </c>
      <c r="N978" t="str">
        <f>VLOOKUP(SSCF_Table1[[#This Row],[Value group ]],Value_Group_LOOKUP[#All],2,FALSE)</f>
        <v>$1 (M)-$10 (M)</v>
      </c>
      <c r="O978" t="s">
        <v>7</v>
      </c>
      <c r="P978" s="2">
        <v>43373</v>
      </c>
    </row>
    <row r="979" spans="11:16" x14ac:dyDescent="0.35">
      <c r="K979">
        <v>978</v>
      </c>
      <c r="L979" s="5">
        <v>50000</v>
      </c>
      <c r="M979" t="s">
        <v>19</v>
      </c>
      <c r="N979" t="str">
        <f>VLOOKUP(SSCF_Table1[[#This Row],[Value group ]],Value_Group_LOOKUP[#All],2,FALSE)</f>
        <v>$5,000 - $100,000</v>
      </c>
      <c r="O979" t="s">
        <v>7</v>
      </c>
      <c r="P979" s="2">
        <v>43373</v>
      </c>
    </row>
    <row r="980" spans="11:16" x14ac:dyDescent="0.35">
      <c r="K980">
        <v>979</v>
      </c>
      <c r="L980" s="5">
        <v>50000</v>
      </c>
      <c r="M980" t="s">
        <v>19</v>
      </c>
      <c r="N980" t="str">
        <f>VLOOKUP(SSCF_Table1[[#This Row],[Value group ]],Value_Group_LOOKUP[#All],2,FALSE)</f>
        <v>$5,000 - $100,000</v>
      </c>
      <c r="O980" t="s">
        <v>7</v>
      </c>
      <c r="P980" s="2">
        <v>43373</v>
      </c>
    </row>
    <row r="981" spans="11:16" x14ac:dyDescent="0.35">
      <c r="K981">
        <v>980</v>
      </c>
      <c r="L981" s="5">
        <v>50000</v>
      </c>
      <c r="M981" t="s">
        <v>19</v>
      </c>
      <c r="N981" t="str">
        <f>VLOOKUP(SSCF_Table1[[#This Row],[Value group ]],Value_Group_LOOKUP[#All],2,FALSE)</f>
        <v>$5,000 - $100,000</v>
      </c>
      <c r="O981" t="s">
        <v>7</v>
      </c>
      <c r="P981" s="2">
        <v>43373</v>
      </c>
    </row>
    <row r="982" spans="11:16" x14ac:dyDescent="0.35">
      <c r="K982">
        <v>981</v>
      </c>
      <c r="L982" s="5">
        <v>50000</v>
      </c>
      <c r="M982" t="s">
        <v>19</v>
      </c>
      <c r="N982" t="str">
        <f>VLOOKUP(SSCF_Table1[[#This Row],[Value group ]],Value_Group_LOOKUP[#All],2,FALSE)</f>
        <v>$5,000 - $100,000</v>
      </c>
      <c r="O982" t="s">
        <v>7</v>
      </c>
      <c r="P982" s="2">
        <v>43373</v>
      </c>
    </row>
    <row r="983" spans="11:16" x14ac:dyDescent="0.35">
      <c r="K983">
        <v>982</v>
      </c>
      <c r="L983" s="5">
        <v>50000</v>
      </c>
      <c r="M983" t="s">
        <v>19</v>
      </c>
      <c r="N983" t="str">
        <f>VLOOKUP(SSCF_Table1[[#This Row],[Value group ]],Value_Group_LOOKUP[#All],2,FALSE)</f>
        <v>$5,000 - $100,000</v>
      </c>
      <c r="O983" t="s">
        <v>7</v>
      </c>
      <c r="P983" s="2">
        <v>43373</v>
      </c>
    </row>
    <row r="984" spans="11:16" x14ac:dyDescent="0.35">
      <c r="K984">
        <v>983</v>
      </c>
      <c r="L984" s="5">
        <v>250000</v>
      </c>
      <c r="M984" t="s">
        <v>18</v>
      </c>
      <c r="N984" t="str">
        <f>VLOOKUP(SSCF_Table1[[#This Row],[Value group ]],Value_Group_LOOKUP[#All],2,FALSE)</f>
        <v>$100,000 - $1 (M)</v>
      </c>
      <c r="O984" t="s">
        <v>7</v>
      </c>
      <c r="P984" s="2">
        <v>43373</v>
      </c>
    </row>
    <row r="985" spans="11:16" x14ac:dyDescent="0.35">
      <c r="K985">
        <v>984</v>
      </c>
      <c r="L985" s="5">
        <v>30000000</v>
      </c>
      <c r="M985" t="s">
        <v>15</v>
      </c>
      <c r="N985" t="str">
        <f>VLOOKUP(SSCF_Table1[[#This Row],[Value group ]],Value_Group_LOOKUP[#All],2,FALSE)</f>
        <v>$10 (M) -$100 (M)</v>
      </c>
      <c r="O985" t="s">
        <v>7</v>
      </c>
      <c r="P985" s="2">
        <v>43373</v>
      </c>
    </row>
    <row r="986" spans="11:16" x14ac:dyDescent="0.35">
      <c r="K986">
        <v>985</v>
      </c>
      <c r="L986" s="5">
        <v>50000</v>
      </c>
      <c r="M986" t="s">
        <v>19</v>
      </c>
      <c r="N986" t="str">
        <f>VLOOKUP(SSCF_Table1[[#This Row],[Value group ]],Value_Group_LOOKUP[#All],2,FALSE)</f>
        <v>$5,000 - $100,000</v>
      </c>
      <c r="O986" t="s">
        <v>7</v>
      </c>
      <c r="P986" s="2">
        <v>43373</v>
      </c>
    </row>
    <row r="987" spans="11:16" x14ac:dyDescent="0.35">
      <c r="K987">
        <v>986</v>
      </c>
      <c r="L987" s="5">
        <v>3000000</v>
      </c>
      <c r="M987" t="s">
        <v>17</v>
      </c>
      <c r="N987" t="str">
        <f>VLOOKUP(SSCF_Table1[[#This Row],[Value group ]],Value_Group_LOOKUP[#All],2,FALSE)</f>
        <v>$1 (M)-$10 (M)</v>
      </c>
      <c r="O987" t="s">
        <v>7</v>
      </c>
      <c r="P987" s="2">
        <v>43373</v>
      </c>
    </row>
    <row r="988" spans="11:16" x14ac:dyDescent="0.35">
      <c r="K988">
        <v>987</v>
      </c>
      <c r="L988" s="5">
        <v>17500000</v>
      </c>
      <c r="M988" t="s">
        <v>15</v>
      </c>
      <c r="N988" t="str">
        <f>VLOOKUP(SSCF_Table1[[#This Row],[Value group ]],Value_Group_LOOKUP[#All],2,FALSE)</f>
        <v>$10 (M) -$100 (M)</v>
      </c>
      <c r="O988" t="s">
        <v>7</v>
      </c>
      <c r="P988" s="2">
        <v>43373</v>
      </c>
    </row>
    <row r="989" spans="11:16" x14ac:dyDescent="0.35">
      <c r="K989">
        <v>988</v>
      </c>
      <c r="L989" s="5">
        <v>17500000</v>
      </c>
      <c r="M989" t="s">
        <v>15</v>
      </c>
      <c r="N989" t="str">
        <f>VLOOKUP(SSCF_Table1[[#This Row],[Value group ]],Value_Group_LOOKUP[#All],2,FALSE)</f>
        <v>$10 (M) -$100 (M)</v>
      </c>
      <c r="O989" t="s">
        <v>7</v>
      </c>
      <c r="P989" s="2">
        <v>43373</v>
      </c>
    </row>
    <row r="990" spans="11:16" x14ac:dyDescent="0.35">
      <c r="K990">
        <v>989</v>
      </c>
      <c r="L990" s="5">
        <v>7500000</v>
      </c>
      <c r="M990" t="s">
        <v>17</v>
      </c>
      <c r="N990" t="str">
        <f>VLOOKUP(SSCF_Table1[[#This Row],[Value group ]],Value_Group_LOOKUP[#All],2,FALSE)</f>
        <v>$1 (M)-$10 (M)</v>
      </c>
      <c r="O990" t="s">
        <v>7</v>
      </c>
      <c r="P990" s="2">
        <v>43373</v>
      </c>
    </row>
    <row r="991" spans="11:16" x14ac:dyDescent="0.35">
      <c r="K991">
        <v>990</v>
      </c>
      <c r="L991" s="5">
        <v>75000000</v>
      </c>
      <c r="M991" t="s">
        <v>15</v>
      </c>
      <c r="N991" t="str">
        <f>VLOOKUP(SSCF_Table1[[#This Row],[Value group ]],Value_Group_LOOKUP[#All],2,FALSE)</f>
        <v>$10 (M) -$100 (M)</v>
      </c>
      <c r="O991" t="s">
        <v>7</v>
      </c>
      <c r="P991" s="2">
        <v>43373</v>
      </c>
    </row>
    <row r="992" spans="11:16" x14ac:dyDescent="0.35">
      <c r="K992">
        <v>991</v>
      </c>
      <c r="L992" s="5">
        <v>3000000</v>
      </c>
      <c r="M992" t="s">
        <v>17</v>
      </c>
      <c r="N992" t="str">
        <f>VLOOKUP(SSCF_Table1[[#This Row],[Value group ]],Value_Group_LOOKUP[#All],2,FALSE)</f>
        <v>$1 (M)-$10 (M)</v>
      </c>
      <c r="O992" t="s">
        <v>7</v>
      </c>
      <c r="P992" s="2">
        <v>43373</v>
      </c>
    </row>
    <row r="993" spans="11:16" x14ac:dyDescent="0.35">
      <c r="K993">
        <v>992</v>
      </c>
      <c r="L993" s="5">
        <v>2750000</v>
      </c>
      <c r="M993" t="s">
        <v>17</v>
      </c>
      <c r="N993" t="str">
        <f>VLOOKUP(SSCF_Table1[[#This Row],[Value group ]],Value_Group_LOOKUP[#All],2,FALSE)</f>
        <v>$1 (M)-$10 (M)</v>
      </c>
      <c r="O993" t="s">
        <v>7</v>
      </c>
      <c r="P993" s="2">
        <v>43373</v>
      </c>
    </row>
    <row r="994" spans="11:16" x14ac:dyDescent="0.35">
      <c r="K994">
        <v>993</v>
      </c>
      <c r="L994" s="5">
        <v>5500000</v>
      </c>
      <c r="M994" t="s">
        <v>17</v>
      </c>
      <c r="N994" t="str">
        <f>VLOOKUP(SSCF_Table1[[#This Row],[Value group ]],Value_Group_LOOKUP[#All],2,FALSE)</f>
        <v>$1 (M)-$10 (M)</v>
      </c>
      <c r="O994" t="s">
        <v>7</v>
      </c>
      <c r="P994" s="2">
        <v>43373</v>
      </c>
    </row>
    <row r="995" spans="11:16" x14ac:dyDescent="0.35">
      <c r="K995">
        <v>994</v>
      </c>
      <c r="L995" s="5">
        <v>2500000</v>
      </c>
      <c r="M995" t="s">
        <v>17</v>
      </c>
      <c r="N995" t="str">
        <f>VLOOKUP(SSCF_Table1[[#This Row],[Value group ]],Value_Group_LOOKUP[#All],2,FALSE)</f>
        <v>$1 (M)-$10 (M)</v>
      </c>
      <c r="O995" t="s">
        <v>8</v>
      </c>
      <c r="P995" s="2">
        <v>43373</v>
      </c>
    </row>
    <row r="996" spans="11:16" x14ac:dyDescent="0.35">
      <c r="K996">
        <v>995</v>
      </c>
      <c r="L996" s="5">
        <v>5000000</v>
      </c>
      <c r="M996" t="s">
        <v>17</v>
      </c>
      <c r="N996" t="str">
        <f>VLOOKUP(SSCF_Table1[[#This Row],[Value group ]],Value_Group_LOOKUP[#All],2,FALSE)</f>
        <v>$1 (M)-$10 (M)</v>
      </c>
      <c r="O996" t="s">
        <v>7</v>
      </c>
      <c r="P996" s="2">
        <v>43373</v>
      </c>
    </row>
    <row r="997" spans="11:16" x14ac:dyDescent="0.35">
      <c r="K997">
        <v>996</v>
      </c>
      <c r="L997" s="5">
        <v>2750000</v>
      </c>
      <c r="M997" t="s">
        <v>17</v>
      </c>
      <c r="N997" t="str">
        <f>VLOOKUP(SSCF_Table1[[#This Row],[Value group ]],Value_Group_LOOKUP[#All],2,FALSE)</f>
        <v>$1 (M)-$10 (M)</v>
      </c>
      <c r="O997" t="s">
        <v>7</v>
      </c>
      <c r="P997" s="2">
        <v>43373</v>
      </c>
    </row>
    <row r="998" spans="11:16" x14ac:dyDescent="0.35">
      <c r="K998">
        <v>997</v>
      </c>
      <c r="L998" s="5">
        <v>500000</v>
      </c>
      <c r="M998" t="s">
        <v>18</v>
      </c>
      <c r="N998" t="str">
        <f>VLOOKUP(SSCF_Table1[[#This Row],[Value group ]],Value_Group_LOOKUP[#All],2,FALSE)</f>
        <v>$100,000 - $1 (M)</v>
      </c>
      <c r="O998" t="s">
        <v>7</v>
      </c>
      <c r="P998" s="2">
        <v>43373</v>
      </c>
    </row>
    <row r="999" spans="11:16" x14ac:dyDescent="0.35">
      <c r="K999">
        <v>998</v>
      </c>
      <c r="L999" s="5">
        <v>2550000</v>
      </c>
      <c r="M999" t="s">
        <v>17</v>
      </c>
      <c r="N999" t="str">
        <f>VLOOKUP(SSCF_Table1[[#This Row],[Value group ]],Value_Group_LOOKUP[#All],2,FALSE)</f>
        <v>$1 (M)-$10 (M)</v>
      </c>
      <c r="O999" t="s">
        <v>7</v>
      </c>
      <c r="P999" s="2">
        <v>43373</v>
      </c>
    </row>
    <row r="1000" spans="11:16" x14ac:dyDescent="0.35">
      <c r="K1000">
        <v>999</v>
      </c>
      <c r="L1000" s="5">
        <v>550000</v>
      </c>
      <c r="M1000" t="s">
        <v>18</v>
      </c>
      <c r="N1000" t="str">
        <f>VLOOKUP(SSCF_Table1[[#This Row],[Value group ]],Value_Group_LOOKUP[#All],2,FALSE)</f>
        <v>$100,000 - $1 (M)</v>
      </c>
      <c r="O1000" t="s">
        <v>7</v>
      </c>
      <c r="P1000" s="2">
        <v>43373</v>
      </c>
    </row>
    <row r="1001" spans="11:16" x14ac:dyDescent="0.35">
      <c r="K1001">
        <v>1000</v>
      </c>
      <c r="L1001" s="5">
        <v>750000</v>
      </c>
      <c r="M1001" t="s">
        <v>18</v>
      </c>
      <c r="N1001" t="str">
        <f>VLOOKUP(SSCF_Table1[[#This Row],[Value group ]],Value_Group_LOOKUP[#All],2,FALSE)</f>
        <v>$100,000 - $1 (M)</v>
      </c>
      <c r="O1001" t="s">
        <v>7</v>
      </c>
      <c r="P1001" s="2">
        <v>43373</v>
      </c>
    </row>
    <row r="1002" spans="11:16" x14ac:dyDescent="0.35">
      <c r="K1002">
        <v>1001</v>
      </c>
      <c r="L1002" s="5">
        <v>464500000</v>
      </c>
      <c r="M1002" t="s">
        <v>16</v>
      </c>
      <c r="N1002" t="str">
        <f>VLOOKUP(SSCF_Table1[[#This Row],[Value group ]],Value_Group_LOOKUP[#All],2,FALSE)</f>
        <v>$100 (M) -$1,100 (M)</v>
      </c>
      <c r="O1002" t="s">
        <v>7</v>
      </c>
      <c r="P1002" s="2">
        <v>43373</v>
      </c>
    </row>
    <row r="1003" spans="11:16" x14ac:dyDescent="0.35">
      <c r="K1003">
        <v>1002</v>
      </c>
      <c r="L1003" s="5">
        <v>80000000</v>
      </c>
      <c r="M1003" t="s">
        <v>15</v>
      </c>
      <c r="N1003" t="str">
        <f>VLOOKUP(SSCF_Table1[[#This Row],[Value group ]],Value_Group_LOOKUP[#All],2,FALSE)</f>
        <v>$10 (M) -$100 (M)</v>
      </c>
      <c r="O1003" t="s">
        <v>7</v>
      </c>
      <c r="P1003" s="2">
        <v>43373</v>
      </c>
    </row>
    <row r="1004" spans="11:16" x14ac:dyDescent="0.35">
      <c r="K1004">
        <v>1003</v>
      </c>
      <c r="L1004" s="5">
        <v>7500000</v>
      </c>
      <c r="M1004" t="s">
        <v>17</v>
      </c>
      <c r="N1004" t="str">
        <f>VLOOKUP(SSCF_Table1[[#This Row],[Value group ]],Value_Group_LOOKUP[#All],2,FALSE)</f>
        <v>$1 (M)-$10 (M)</v>
      </c>
      <c r="O1004" t="s">
        <v>7</v>
      </c>
      <c r="P1004" s="2">
        <v>43373</v>
      </c>
    </row>
    <row r="1005" spans="11:16" x14ac:dyDescent="0.35">
      <c r="K1005">
        <v>1004</v>
      </c>
      <c r="L1005" s="5">
        <v>0</v>
      </c>
      <c r="M1005" t="s">
        <v>20</v>
      </c>
      <c r="N1005" t="str">
        <f>VLOOKUP(SSCF_Table1[[#This Row],[Value group ]],Value_Group_LOOKUP[#All],2,FALSE)</f>
        <v>$0 - $5000</v>
      </c>
      <c r="O1005" t="s">
        <v>7</v>
      </c>
      <c r="P1005" s="2">
        <v>43373</v>
      </c>
    </row>
    <row r="1006" spans="11:16" x14ac:dyDescent="0.35">
      <c r="K1006">
        <v>1005</v>
      </c>
      <c r="L1006" s="5">
        <v>80000000</v>
      </c>
      <c r="M1006" t="s">
        <v>15</v>
      </c>
      <c r="N1006" t="str">
        <f>VLOOKUP(SSCF_Table1[[#This Row],[Value group ]],Value_Group_LOOKUP[#All],2,FALSE)</f>
        <v>$10 (M) -$100 (M)</v>
      </c>
      <c r="O1006" t="s">
        <v>7</v>
      </c>
      <c r="P1006" s="2">
        <v>43373</v>
      </c>
    </row>
    <row r="1007" spans="11:16" x14ac:dyDescent="0.35">
      <c r="K1007">
        <v>1006</v>
      </c>
      <c r="L1007" s="5">
        <v>5000000</v>
      </c>
      <c r="M1007" t="s">
        <v>17</v>
      </c>
      <c r="N1007" t="str">
        <f>VLOOKUP(SSCF_Table1[[#This Row],[Value group ]],Value_Group_LOOKUP[#All],2,FALSE)</f>
        <v>$1 (M)-$10 (M)</v>
      </c>
      <c r="O1007" t="s">
        <v>7</v>
      </c>
      <c r="P1007" s="2">
        <v>43373</v>
      </c>
    </row>
    <row r="1008" spans="11:16" x14ac:dyDescent="0.35">
      <c r="K1008">
        <v>1007</v>
      </c>
      <c r="L1008" s="5">
        <v>33500000</v>
      </c>
      <c r="M1008" t="s">
        <v>15</v>
      </c>
      <c r="N1008" t="str">
        <f>VLOOKUP(SSCF_Table1[[#This Row],[Value group ]],Value_Group_LOOKUP[#All],2,FALSE)</f>
        <v>$10 (M) -$100 (M)</v>
      </c>
      <c r="O1008" t="s">
        <v>7</v>
      </c>
      <c r="P1008" s="2">
        <v>43373</v>
      </c>
    </row>
    <row r="1009" spans="11:16" x14ac:dyDescent="0.35">
      <c r="K1009">
        <v>1008</v>
      </c>
      <c r="L1009" s="5">
        <v>750000</v>
      </c>
      <c r="M1009" t="s">
        <v>18</v>
      </c>
      <c r="N1009" t="str">
        <f>VLOOKUP(SSCF_Table1[[#This Row],[Value group ]],Value_Group_LOOKUP[#All],2,FALSE)</f>
        <v>$100,000 - $1 (M)</v>
      </c>
      <c r="O1009" t="s">
        <v>7</v>
      </c>
      <c r="P1009" s="2">
        <v>43373</v>
      </c>
    </row>
    <row r="1010" spans="11:16" x14ac:dyDescent="0.35">
      <c r="K1010">
        <v>1009</v>
      </c>
      <c r="L1010" s="5">
        <v>50000000</v>
      </c>
      <c r="M1010" t="s">
        <v>15</v>
      </c>
      <c r="N1010" t="str">
        <f>VLOOKUP(SSCF_Table1[[#This Row],[Value group ]],Value_Group_LOOKUP[#All],2,FALSE)</f>
        <v>$10 (M) -$100 (M)</v>
      </c>
      <c r="O1010" t="s">
        <v>7</v>
      </c>
      <c r="P1010" s="2">
        <v>43373</v>
      </c>
    </row>
    <row r="1011" spans="11:16" x14ac:dyDescent="0.35">
      <c r="K1011">
        <v>1010</v>
      </c>
      <c r="L1011" s="5">
        <v>200000000</v>
      </c>
      <c r="M1011" t="s">
        <v>16</v>
      </c>
      <c r="N1011" t="str">
        <f>VLOOKUP(SSCF_Table1[[#This Row],[Value group ]],Value_Group_LOOKUP[#All],2,FALSE)</f>
        <v>$100 (M) -$1,100 (M)</v>
      </c>
      <c r="O1011" t="s">
        <v>7</v>
      </c>
      <c r="P1011" s="2">
        <v>43373</v>
      </c>
    </row>
    <row r="1012" spans="11:16" x14ac:dyDescent="0.35">
      <c r="K1012">
        <v>1011</v>
      </c>
      <c r="L1012" s="5">
        <v>56000000</v>
      </c>
      <c r="M1012" t="s">
        <v>15</v>
      </c>
      <c r="N1012" t="str">
        <f>VLOOKUP(SSCF_Table1[[#This Row],[Value group ]],Value_Group_LOOKUP[#All],2,FALSE)</f>
        <v>$10 (M) -$100 (M)</v>
      </c>
      <c r="O1012" t="s">
        <v>7</v>
      </c>
      <c r="P1012" s="2">
        <v>43373</v>
      </c>
    </row>
    <row r="1013" spans="11:16" x14ac:dyDescent="0.35">
      <c r="K1013">
        <v>1012</v>
      </c>
      <c r="L1013" s="5">
        <v>56000000</v>
      </c>
      <c r="M1013" t="s">
        <v>15</v>
      </c>
      <c r="N1013" t="str">
        <f>VLOOKUP(SSCF_Table1[[#This Row],[Value group ]],Value_Group_LOOKUP[#All],2,FALSE)</f>
        <v>$10 (M) -$100 (M)</v>
      </c>
      <c r="O1013" t="s">
        <v>7</v>
      </c>
      <c r="P1013" s="2">
        <v>43373</v>
      </c>
    </row>
    <row r="1014" spans="11:16" x14ac:dyDescent="0.35">
      <c r="K1014">
        <v>1013</v>
      </c>
      <c r="L1014" s="5">
        <v>52000000</v>
      </c>
      <c r="M1014" t="s">
        <v>15</v>
      </c>
      <c r="N1014" t="str">
        <f>VLOOKUP(SSCF_Table1[[#This Row],[Value group ]],Value_Group_LOOKUP[#All],2,FALSE)</f>
        <v>$10 (M) -$100 (M)</v>
      </c>
      <c r="O1014" t="s">
        <v>7</v>
      </c>
      <c r="P1014" s="2">
        <v>43373</v>
      </c>
    </row>
    <row r="1015" spans="11:16" x14ac:dyDescent="0.35">
      <c r="K1015">
        <v>1014</v>
      </c>
      <c r="L1015" s="5">
        <v>7400000</v>
      </c>
      <c r="M1015" t="s">
        <v>17</v>
      </c>
      <c r="N1015" t="str">
        <f>VLOOKUP(SSCF_Table1[[#This Row],[Value group ]],Value_Group_LOOKUP[#All],2,FALSE)</f>
        <v>$1 (M)-$10 (M)</v>
      </c>
      <c r="O1015" t="s">
        <v>7</v>
      </c>
      <c r="P1015" s="2">
        <v>43373</v>
      </c>
    </row>
    <row r="1016" spans="11:16" x14ac:dyDescent="0.35">
      <c r="K1016">
        <v>1015</v>
      </c>
      <c r="L1016" s="5">
        <v>9880000</v>
      </c>
      <c r="M1016" t="s">
        <v>17</v>
      </c>
      <c r="N1016" t="str">
        <f>VLOOKUP(SSCF_Table1[[#This Row],[Value group ]],Value_Group_LOOKUP[#All],2,FALSE)</f>
        <v>$1 (M)-$10 (M)</v>
      </c>
      <c r="O1016" t="s">
        <v>7</v>
      </c>
      <c r="P1016" s="2">
        <v>43373</v>
      </c>
    </row>
    <row r="1017" spans="11:16" x14ac:dyDescent="0.35">
      <c r="K1017">
        <v>1016</v>
      </c>
      <c r="L1017" s="5">
        <v>7400000</v>
      </c>
      <c r="M1017" t="s">
        <v>17</v>
      </c>
      <c r="N1017" t="str">
        <f>VLOOKUP(SSCF_Table1[[#This Row],[Value group ]],Value_Group_LOOKUP[#All],2,FALSE)</f>
        <v>$1 (M)-$10 (M)</v>
      </c>
      <c r="O1017" t="s">
        <v>7</v>
      </c>
      <c r="P1017" s="2">
        <v>43373</v>
      </c>
    </row>
    <row r="1018" spans="11:16" x14ac:dyDescent="0.35">
      <c r="K1018">
        <v>1017</v>
      </c>
      <c r="L1018" s="5">
        <v>1623808</v>
      </c>
      <c r="M1018" t="s">
        <v>17</v>
      </c>
      <c r="N1018" t="str">
        <f>VLOOKUP(SSCF_Table1[[#This Row],[Value group ]],Value_Group_LOOKUP[#All],2,FALSE)</f>
        <v>$1 (M)-$10 (M)</v>
      </c>
      <c r="O1018" t="s">
        <v>7</v>
      </c>
      <c r="P1018" s="2">
        <v>43373</v>
      </c>
    </row>
    <row r="1019" spans="11:16" x14ac:dyDescent="0.35">
      <c r="K1019">
        <v>1018</v>
      </c>
      <c r="L1019" s="5">
        <v>950542</v>
      </c>
      <c r="M1019" t="s">
        <v>18</v>
      </c>
      <c r="N1019" t="str">
        <f>VLOOKUP(SSCF_Table1[[#This Row],[Value group ]],Value_Group_LOOKUP[#All],2,FALSE)</f>
        <v>$100,000 - $1 (M)</v>
      </c>
      <c r="O1019" t="s">
        <v>7</v>
      </c>
      <c r="P1019" s="2">
        <v>43373</v>
      </c>
    </row>
    <row r="1020" spans="11:16" x14ac:dyDescent="0.35">
      <c r="K1020">
        <v>1019</v>
      </c>
      <c r="L1020" s="5">
        <v>8966774</v>
      </c>
      <c r="M1020" t="s">
        <v>17</v>
      </c>
      <c r="N1020" t="str">
        <f>VLOOKUP(SSCF_Table1[[#This Row],[Value group ]],Value_Group_LOOKUP[#All],2,FALSE)</f>
        <v>$1 (M)-$10 (M)</v>
      </c>
      <c r="O1020" t="s">
        <v>8</v>
      </c>
      <c r="P1020" s="2">
        <v>43373</v>
      </c>
    </row>
    <row r="1021" spans="11:16" x14ac:dyDescent="0.35">
      <c r="K1021">
        <v>1020</v>
      </c>
      <c r="L1021" s="5">
        <v>168000</v>
      </c>
      <c r="M1021" t="s">
        <v>18</v>
      </c>
      <c r="N1021" t="str">
        <f>VLOOKUP(SSCF_Table1[[#This Row],[Value group ]],Value_Group_LOOKUP[#All],2,FALSE)</f>
        <v>$100,000 - $1 (M)</v>
      </c>
      <c r="O1021" t="s">
        <v>8</v>
      </c>
      <c r="P1021" s="2">
        <v>43373</v>
      </c>
    </row>
    <row r="1022" spans="11:16" x14ac:dyDescent="0.35">
      <c r="K1022">
        <v>1021</v>
      </c>
      <c r="L1022" s="5">
        <v>590182</v>
      </c>
      <c r="M1022" t="s">
        <v>18</v>
      </c>
      <c r="N1022" t="str">
        <f>VLOOKUP(SSCF_Table1[[#This Row],[Value group ]],Value_Group_LOOKUP[#All],2,FALSE)</f>
        <v>$100,000 - $1 (M)</v>
      </c>
      <c r="O1022" t="s">
        <v>8</v>
      </c>
      <c r="P1022" s="2">
        <v>43373</v>
      </c>
    </row>
    <row r="1023" spans="11:16" x14ac:dyDescent="0.35">
      <c r="K1023">
        <v>1022</v>
      </c>
      <c r="L1023" s="5">
        <v>19000000</v>
      </c>
      <c r="M1023" t="s">
        <v>15</v>
      </c>
      <c r="N1023" t="str">
        <f>VLOOKUP(SSCF_Table1[[#This Row],[Value group ]],Value_Group_LOOKUP[#All],2,FALSE)</f>
        <v>$10 (M) -$100 (M)</v>
      </c>
      <c r="O1023" t="s">
        <v>8</v>
      </c>
      <c r="P1023" s="2">
        <v>43373</v>
      </c>
    </row>
    <row r="1024" spans="11:16" x14ac:dyDescent="0.35">
      <c r="K1024">
        <v>1023</v>
      </c>
      <c r="L1024" s="5">
        <v>20000000</v>
      </c>
      <c r="M1024" t="s">
        <v>15</v>
      </c>
      <c r="N1024" t="str">
        <f>VLOOKUP(SSCF_Table1[[#This Row],[Value group ]],Value_Group_LOOKUP[#All],2,FALSE)</f>
        <v>$10 (M) -$100 (M)</v>
      </c>
      <c r="O1024" t="s">
        <v>8</v>
      </c>
      <c r="P1024" s="2">
        <v>43373</v>
      </c>
    </row>
    <row r="1025" spans="11:16" x14ac:dyDescent="0.35">
      <c r="K1025">
        <v>1024</v>
      </c>
      <c r="L1025" s="5">
        <v>5222618</v>
      </c>
      <c r="M1025" t="s">
        <v>17</v>
      </c>
      <c r="N1025" t="str">
        <f>VLOOKUP(SSCF_Table1[[#This Row],[Value group ]],Value_Group_LOOKUP[#All],2,FALSE)</f>
        <v>$1 (M)-$10 (M)</v>
      </c>
      <c r="O1025" t="s">
        <v>8</v>
      </c>
      <c r="P1025" s="2">
        <v>43373</v>
      </c>
    </row>
    <row r="1026" spans="11:16" x14ac:dyDescent="0.35">
      <c r="K1026">
        <v>1025</v>
      </c>
      <c r="L1026" s="5">
        <v>30000000</v>
      </c>
      <c r="M1026" t="s">
        <v>15</v>
      </c>
      <c r="N1026" t="str">
        <f>VLOOKUP(SSCF_Table1[[#This Row],[Value group ]],Value_Group_LOOKUP[#All],2,FALSE)</f>
        <v>$10 (M) -$100 (M)</v>
      </c>
      <c r="O1026" t="s">
        <v>8</v>
      </c>
      <c r="P1026" s="2">
        <v>43373</v>
      </c>
    </row>
    <row r="1027" spans="11:16" x14ac:dyDescent="0.35">
      <c r="K1027">
        <v>1026</v>
      </c>
      <c r="L1027" s="5">
        <v>500000</v>
      </c>
      <c r="M1027" t="s">
        <v>18</v>
      </c>
      <c r="N1027" t="str">
        <f>VLOOKUP(SSCF_Table1[[#This Row],[Value group ]],Value_Group_LOOKUP[#All],2,FALSE)</f>
        <v>$100,000 - $1 (M)</v>
      </c>
      <c r="O1027" t="s">
        <v>8</v>
      </c>
      <c r="P1027" s="2">
        <v>43373</v>
      </c>
    </row>
    <row r="1028" spans="11:16" x14ac:dyDescent="0.35">
      <c r="K1028">
        <v>1027</v>
      </c>
      <c r="L1028" s="5">
        <v>2400000</v>
      </c>
      <c r="M1028" t="s">
        <v>17</v>
      </c>
      <c r="N1028" t="str">
        <f>VLOOKUP(SSCF_Table1[[#This Row],[Value group ]],Value_Group_LOOKUP[#All],2,FALSE)</f>
        <v>$1 (M)-$10 (M)</v>
      </c>
      <c r="O1028" t="s">
        <v>7</v>
      </c>
      <c r="P1028" s="2">
        <v>43373</v>
      </c>
    </row>
    <row r="1029" spans="11:16" x14ac:dyDescent="0.35">
      <c r="K1029">
        <v>1028</v>
      </c>
      <c r="L1029" s="5">
        <v>12000000</v>
      </c>
      <c r="M1029" t="s">
        <v>15</v>
      </c>
      <c r="N1029" t="str">
        <f>VLOOKUP(SSCF_Table1[[#This Row],[Value group ]],Value_Group_LOOKUP[#All],2,FALSE)</f>
        <v>$10 (M) -$100 (M)</v>
      </c>
      <c r="O1029" t="s">
        <v>7</v>
      </c>
      <c r="P1029" s="2">
        <v>43373</v>
      </c>
    </row>
    <row r="1030" spans="11:16" x14ac:dyDescent="0.35">
      <c r="K1030">
        <v>1029</v>
      </c>
      <c r="L1030" s="5">
        <v>11580000</v>
      </c>
      <c r="M1030" t="s">
        <v>15</v>
      </c>
      <c r="N1030" t="str">
        <f>VLOOKUP(SSCF_Table1[[#This Row],[Value group ]],Value_Group_LOOKUP[#All],2,FALSE)</f>
        <v>$10 (M) -$100 (M)</v>
      </c>
      <c r="O1030" t="s">
        <v>7</v>
      </c>
      <c r="P1030" s="2">
        <v>43373</v>
      </c>
    </row>
    <row r="1031" spans="11:16" x14ac:dyDescent="0.35">
      <c r="K1031">
        <v>1030</v>
      </c>
      <c r="L1031" s="5">
        <v>240000000</v>
      </c>
      <c r="M1031" t="s">
        <v>16</v>
      </c>
      <c r="N1031" t="str">
        <f>VLOOKUP(SSCF_Table1[[#This Row],[Value group ]],Value_Group_LOOKUP[#All],2,FALSE)</f>
        <v>$100 (M) -$1,100 (M)</v>
      </c>
      <c r="O1031" t="s">
        <v>7</v>
      </c>
      <c r="P1031" s="2">
        <v>43373</v>
      </c>
    </row>
    <row r="1032" spans="11:16" x14ac:dyDescent="0.35">
      <c r="K1032">
        <v>1031</v>
      </c>
      <c r="L1032" s="5">
        <v>27778370</v>
      </c>
      <c r="M1032" t="s">
        <v>15</v>
      </c>
      <c r="N1032" t="str">
        <f>VLOOKUP(SSCF_Table1[[#This Row],[Value group ]],Value_Group_LOOKUP[#All],2,FALSE)</f>
        <v>$10 (M) -$100 (M)</v>
      </c>
      <c r="O1032" t="s">
        <v>7</v>
      </c>
      <c r="P1032" s="2">
        <v>43373</v>
      </c>
    </row>
    <row r="1033" spans="11:16" x14ac:dyDescent="0.35">
      <c r="K1033">
        <v>1032</v>
      </c>
      <c r="L1033" s="5">
        <v>22800000</v>
      </c>
      <c r="M1033" t="s">
        <v>15</v>
      </c>
      <c r="N1033" t="str">
        <f>VLOOKUP(SSCF_Table1[[#This Row],[Value group ]],Value_Group_LOOKUP[#All],2,FALSE)</f>
        <v>$10 (M) -$100 (M)</v>
      </c>
      <c r="O1033" t="s">
        <v>7</v>
      </c>
      <c r="P1033" s="2">
        <v>43373</v>
      </c>
    </row>
    <row r="1034" spans="11:16" x14ac:dyDescent="0.35">
      <c r="K1034">
        <v>1033</v>
      </c>
      <c r="L1034" s="5">
        <v>7181384</v>
      </c>
      <c r="M1034" t="s">
        <v>17</v>
      </c>
      <c r="N1034" t="str">
        <f>VLOOKUP(SSCF_Table1[[#This Row],[Value group ]],Value_Group_LOOKUP[#All],2,FALSE)</f>
        <v>$1 (M)-$10 (M)</v>
      </c>
      <c r="O1034" t="s">
        <v>7</v>
      </c>
      <c r="P1034" s="2">
        <v>43373</v>
      </c>
    </row>
    <row r="1035" spans="11:16" x14ac:dyDescent="0.35">
      <c r="K1035">
        <v>1034</v>
      </c>
      <c r="L1035" s="5">
        <v>31000000</v>
      </c>
      <c r="M1035" t="s">
        <v>15</v>
      </c>
      <c r="N1035" t="str">
        <f>VLOOKUP(SSCF_Table1[[#This Row],[Value group ]],Value_Group_LOOKUP[#All],2,FALSE)</f>
        <v>$10 (M) -$100 (M)</v>
      </c>
      <c r="O1035" t="s">
        <v>7</v>
      </c>
      <c r="P1035" s="2">
        <v>43373</v>
      </c>
    </row>
    <row r="1036" spans="11:16" x14ac:dyDescent="0.35">
      <c r="K1036">
        <v>1035</v>
      </c>
      <c r="L1036" s="5">
        <v>98690000</v>
      </c>
      <c r="M1036" t="s">
        <v>15</v>
      </c>
      <c r="N1036" t="str">
        <f>VLOOKUP(SSCF_Table1[[#This Row],[Value group ]],Value_Group_LOOKUP[#All],2,FALSE)</f>
        <v>$10 (M) -$100 (M)</v>
      </c>
      <c r="O1036" t="s">
        <v>7</v>
      </c>
      <c r="P1036" s="2">
        <v>43373</v>
      </c>
    </row>
    <row r="1037" spans="11:16" x14ac:dyDescent="0.35">
      <c r="K1037">
        <v>1036</v>
      </c>
      <c r="L1037" s="5">
        <v>1313000</v>
      </c>
      <c r="M1037" t="s">
        <v>17</v>
      </c>
      <c r="N1037" t="str">
        <f>VLOOKUP(SSCF_Table1[[#This Row],[Value group ]],Value_Group_LOOKUP[#All],2,FALSE)</f>
        <v>$1 (M)-$10 (M)</v>
      </c>
      <c r="O1037" t="s">
        <v>7</v>
      </c>
      <c r="P1037" s="2">
        <v>43373</v>
      </c>
    </row>
    <row r="1038" spans="11:16" x14ac:dyDescent="0.35">
      <c r="K1038">
        <v>1037</v>
      </c>
      <c r="L1038" s="5">
        <v>12340000</v>
      </c>
      <c r="M1038" t="s">
        <v>15</v>
      </c>
      <c r="N1038" t="str">
        <f>VLOOKUP(SSCF_Table1[[#This Row],[Value group ]],Value_Group_LOOKUP[#All],2,FALSE)</f>
        <v>$10 (M) -$100 (M)</v>
      </c>
      <c r="O1038" t="s">
        <v>7</v>
      </c>
      <c r="P1038" s="2">
        <v>43373</v>
      </c>
    </row>
    <row r="1039" spans="11:16" x14ac:dyDescent="0.35">
      <c r="K1039">
        <v>1038</v>
      </c>
      <c r="L1039" s="5">
        <v>5000000</v>
      </c>
      <c r="M1039" t="s">
        <v>17</v>
      </c>
      <c r="N1039" t="str">
        <f>VLOOKUP(SSCF_Table1[[#This Row],[Value group ]],Value_Group_LOOKUP[#All],2,FALSE)</f>
        <v>$1 (M)-$10 (M)</v>
      </c>
      <c r="O1039" t="s">
        <v>7</v>
      </c>
      <c r="P1039" s="2">
        <v>43373</v>
      </c>
    </row>
    <row r="1040" spans="11:16" x14ac:dyDescent="0.35">
      <c r="K1040">
        <v>1039</v>
      </c>
      <c r="M1040" t="s">
        <v>20</v>
      </c>
      <c r="N1040" t="str">
        <f>VLOOKUP(SSCF_Table1[[#This Row],[Value group ]],Value_Group_LOOKUP[#All],2,FALSE)</f>
        <v>$0 - $5000</v>
      </c>
      <c r="O1040" t="s">
        <v>7</v>
      </c>
      <c r="P1040" s="2">
        <v>43373</v>
      </c>
    </row>
    <row r="1041" spans="11:16" x14ac:dyDescent="0.35">
      <c r="K1041">
        <v>1040</v>
      </c>
      <c r="M1041" t="s">
        <v>20</v>
      </c>
      <c r="N1041" t="str">
        <f>VLOOKUP(SSCF_Table1[[#This Row],[Value group ]],Value_Group_LOOKUP[#All],2,FALSE)</f>
        <v>$0 - $5000</v>
      </c>
      <c r="O1041" t="s">
        <v>7</v>
      </c>
      <c r="P1041" s="2">
        <v>43373</v>
      </c>
    </row>
    <row r="1042" spans="11:16" x14ac:dyDescent="0.35">
      <c r="K1042">
        <v>1041</v>
      </c>
      <c r="M1042" t="s">
        <v>20</v>
      </c>
      <c r="N1042" t="str">
        <f>VLOOKUP(SSCF_Table1[[#This Row],[Value group ]],Value_Group_LOOKUP[#All],2,FALSE)</f>
        <v>$0 - $5000</v>
      </c>
      <c r="O1042" t="s">
        <v>7</v>
      </c>
      <c r="P1042" s="2">
        <v>43373</v>
      </c>
    </row>
    <row r="1043" spans="11:16" x14ac:dyDescent="0.35">
      <c r="K1043">
        <v>1042</v>
      </c>
      <c r="L1043" s="5">
        <v>15288776</v>
      </c>
      <c r="M1043" t="s">
        <v>15</v>
      </c>
      <c r="N1043" t="str">
        <f>VLOOKUP(SSCF_Table1[[#This Row],[Value group ]],Value_Group_LOOKUP[#All],2,FALSE)</f>
        <v>$10 (M) -$100 (M)</v>
      </c>
      <c r="O1043" t="s">
        <v>7</v>
      </c>
      <c r="P1043" s="2">
        <v>43373</v>
      </c>
    </row>
    <row r="1044" spans="11:16" x14ac:dyDescent="0.35">
      <c r="K1044">
        <v>1043</v>
      </c>
      <c r="L1044" s="5">
        <v>3619638</v>
      </c>
      <c r="M1044" t="s">
        <v>17</v>
      </c>
      <c r="N1044" t="str">
        <f>VLOOKUP(SSCF_Table1[[#This Row],[Value group ]],Value_Group_LOOKUP[#All],2,FALSE)</f>
        <v>$1 (M)-$10 (M)</v>
      </c>
      <c r="O1044" t="s">
        <v>7</v>
      </c>
      <c r="P1044" s="2">
        <v>43373</v>
      </c>
    </row>
    <row r="1045" spans="11:16" x14ac:dyDescent="0.35">
      <c r="K1045">
        <v>1044</v>
      </c>
      <c r="L1045" s="5">
        <v>18041260</v>
      </c>
      <c r="M1045" t="s">
        <v>15</v>
      </c>
      <c r="N1045" t="str">
        <f>VLOOKUP(SSCF_Table1[[#This Row],[Value group ]],Value_Group_LOOKUP[#All],2,FALSE)</f>
        <v>$10 (M) -$100 (M)</v>
      </c>
      <c r="O1045" t="s">
        <v>7</v>
      </c>
      <c r="P1045" s="2">
        <v>43373</v>
      </c>
    </row>
    <row r="1046" spans="11:16" x14ac:dyDescent="0.35">
      <c r="K1046">
        <v>1045</v>
      </c>
      <c r="L1046" s="5">
        <v>2162462</v>
      </c>
      <c r="M1046" t="s">
        <v>17</v>
      </c>
      <c r="N1046" t="str">
        <f>VLOOKUP(SSCF_Table1[[#This Row],[Value group ]],Value_Group_LOOKUP[#All],2,FALSE)</f>
        <v>$1 (M)-$10 (M)</v>
      </c>
      <c r="O1046" t="s">
        <v>7</v>
      </c>
      <c r="P1046" s="2">
        <v>43373</v>
      </c>
    </row>
    <row r="1047" spans="11:16" x14ac:dyDescent="0.35">
      <c r="K1047">
        <v>1046</v>
      </c>
      <c r="L1047" s="5">
        <v>14000000</v>
      </c>
      <c r="M1047" t="s">
        <v>15</v>
      </c>
      <c r="N1047" t="str">
        <f>VLOOKUP(SSCF_Table1[[#This Row],[Value group ]],Value_Group_LOOKUP[#All],2,FALSE)</f>
        <v>$10 (M) -$100 (M)</v>
      </c>
      <c r="O1047" t="s">
        <v>7</v>
      </c>
      <c r="P1047" s="2">
        <v>43373</v>
      </c>
    </row>
    <row r="1048" spans="11:16" x14ac:dyDescent="0.35">
      <c r="K1048">
        <v>1047</v>
      </c>
      <c r="L1048" s="5">
        <v>5700000</v>
      </c>
      <c r="M1048" t="s">
        <v>17</v>
      </c>
      <c r="N1048" t="str">
        <f>VLOOKUP(SSCF_Table1[[#This Row],[Value group ]],Value_Group_LOOKUP[#All],2,FALSE)</f>
        <v>$1 (M)-$10 (M)</v>
      </c>
      <c r="O1048" t="s">
        <v>8</v>
      </c>
      <c r="P1048" s="2">
        <v>43373</v>
      </c>
    </row>
    <row r="1049" spans="11:16" x14ac:dyDescent="0.35">
      <c r="K1049">
        <v>1048</v>
      </c>
      <c r="L1049" s="5">
        <v>58200000</v>
      </c>
      <c r="M1049" t="s">
        <v>15</v>
      </c>
      <c r="N1049" t="str">
        <f>VLOOKUP(SSCF_Table1[[#This Row],[Value group ]],Value_Group_LOOKUP[#All],2,FALSE)</f>
        <v>$10 (M) -$100 (M)</v>
      </c>
      <c r="O1049" t="s">
        <v>7</v>
      </c>
      <c r="P1049" s="2">
        <v>43373</v>
      </c>
    </row>
    <row r="1050" spans="11:16" x14ac:dyDescent="0.35">
      <c r="K1050">
        <v>1049</v>
      </c>
      <c r="L1050" s="5">
        <v>80113667</v>
      </c>
      <c r="M1050" t="s">
        <v>15</v>
      </c>
      <c r="N1050" t="str">
        <f>VLOOKUP(SSCF_Table1[[#This Row],[Value group ]],Value_Group_LOOKUP[#All],2,FALSE)</f>
        <v>$10 (M) -$100 (M)</v>
      </c>
      <c r="O1050" t="s">
        <v>7</v>
      </c>
      <c r="P1050" s="2">
        <v>43373</v>
      </c>
    </row>
    <row r="1051" spans="11:16" x14ac:dyDescent="0.35">
      <c r="K1051">
        <v>1050</v>
      </c>
      <c r="L1051" s="5">
        <v>3500000000</v>
      </c>
      <c r="M1051" t="s">
        <v>27</v>
      </c>
      <c r="N1051" t="str">
        <f>VLOOKUP(SSCF_Table1[[#This Row],[Value group ]],Value_Group_LOOKUP[#All],2,FALSE)</f>
        <v>$1,100 (M)+</v>
      </c>
      <c r="O1051" t="s">
        <v>7</v>
      </c>
      <c r="P1051" s="2">
        <v>43373</v>
      </c>
    </row>
    <row r="1052" spans="11:16" x14ac:dyDescent="0.35">
      <c r="K1052">
        <v>1051</v>
      </c>
      <c r="L1052" s="5">
        <v>82000000</v>
      </c>
      <c r="M1052" t="s">
        <v>15</v>
      </c>
      <c r="N1052" t="str">
        <f>VLOOKUP(SSCF_Table1[[#This Row],[Value group ]],Value_Group_LOOKUP[#All],2,FALSE)</f>
        <v>$10 (M) -$100 (M)</v>
      </c>
      <c r="O1052" t="s">
        <v>7</v>
      </c>
      <c r="P1052" s="2">
        <v>43373</v>
      </c>
    </row>
    <row r="1053" spans="11:16" x14ac:dyDescent="0.35">
      <c r="K1053">
        <v>1052</v>
      </c>
      <c r="L1053" s="5">
        <v>36000000</v>
      </c>
      <c r="M1053" t="s">
        <v>15</v>
      </c>
      <c r="N1053" t="str">
        <f>VLOOKUP(SSCF_Table1[[#This Row],[Value group ]],Value_Group_LOOKUP[#All],2,FALSE)</f>
        <v>$10 (M) -$100 (M)</v>
      </c>
      <c r="O1053" t="s">
        <v>7</v>
      </c>
      <c r="P1053" s="2">
        <v>43373</v>
      </c>
    </row>
    <row r="1054" spans="11:16" x14ac:dyDescent="0.35">
      <c r="K1054">
        <v>1053</v>
      </c>
      <c r="L1054" s="5">
        <v>195000000</v>
      </c>
      <c r="M1054" t="s">
        <v>16</v>
      </c>
      <c r="N1054" t="str">
        <f>VLOOKUP(SSCF_Table1[[#This Row],[Value group ]],Value_Group_LOOKUP[#All],2,FALSE)</f>
        <v>$100 (M) -$1,100 (M)</v>
      </c>
      <c r="O1054" t="s">
        <v>7</v>
      </c>
      <c r="P1054" s="2">
        <v>43373</v>
      </c>
    </row>
    <row r="1055" spans="11:16" x14ac:dyDescent="0.35">
      <c r="K1055">
        <v>1054</v>
      </c>
      <c r="L1055" s="5">
        <v>50000000</v>
      </c>
      <c r="M1055" t="s">
        <v>15</v>
      </c>
      <c r="N1055" t="str">
        <f>VLOOKUP(SSCF_Table1[[#This Row],[Value group ]],Value_Group_LOOKUP[#All],2,FALSE)</f>
        <v>$10 (M) -$100 (M)</v>
      </c>
      <c r="O1055" t="s">
        <v>7</v>
      </c>
      <c r="P1055" s="2">
        <v>43373</v>
      </c>
    </row>
    <row r="1056" spans="11:16" x14ac:dyDescent="0.35">
      <c r="K1056">
        <v>1055</v>
      </c>
      <c r="L1056" s="5">
        <v>85000000</v>
      </c>
      <c r="M1056" t="s">
        <v>15</v>
      </c>
      <c r="N1056" t="str">
        <f>VLOOKUP(SSCF_Table1[[#This Row],[Value group ]],Value_Group_LOOKUP[#All],2,FALSE)</f>
        <v>$10 (M) -$100 (M)</v>
      </c>
      <c r="O1056" t="s">
        <v>8</v>
      </c>
      <c r="P1056" s="2">
        <v>43373</v>
      </c>
    </row>
    <row r="1057" spans="11:16" x14ac:dyDescent="0.35">
      <c r="K1057">
        <v>1056</v>
      </c>
      <c r="L1057" s="5">
        <v>17419652</v>
      </c>
      <c r="M1057" t="s">
        <v>15</v>
      </c>
      <c r="N1057" t="str">
        <f>VLOOKUP(SSCF_Table1[[#This Row],[Value group ]],Value_Group_LOOKUP[#All],2,FALSE)</f>
        <v>$10 (M) -$100 (M)</v>
      </c>
      <c r="O1057" t="s">
        <v>7</v>
      </c>
      <c r="P1057" s="2">
        <v>43373</v>
      </c>
    </row>
    <row r="1058" spans="11:16" x14ac:dyDescent="0.35">
      <c r="K1058">
        <v>1057</v>
      </c>
      <c r="L1058" s="5">
        <v>6699483</v>
      </c>
      <c r="M1058" t="s">
        <v>17</v>
      </c>
      <c r="N1058" t="str">
        <f>VLOOKUP(SSCF_Table1[[#This Row],[Value group ]],Value_Group_LOOKUP[#All],2,FALSE)</f>
        <v>$1 (M)-$10 (M)</v>
      </c>
      <c r="O1058" t="s">
        <v>7</v>
      </c>
      <c r="P1058" s="2">
        <v>43373</v>
      </c>
    </row>
    <row r="1059" spans="11:16" x14ac:dyDescent="0.35">
      <c r="K1059">
        <v>1058</v>
      </c>
      <c r="L1059" s="5">
        <v>28800000</v>
      </c>
      <c r="M1059" t="s">
        <v>15</v>
      </c>
      <c r="N1059" t="str">
        <f>VLOOKUP(SSCF_Table1[[#This Row],[Value group ]],Value_Group_LOOKUP[#All],2,FALSE)</f>
        <v>$10 (M) -$100 (M)</v>
      </c>
      <c r="O1059" t="s">
        <v>7</v>
      </c>
      <c r="P1059" s="2">
        <v>43373</v>
      </c>
    </row>
    <row r="1060" spans="11:16" x14ac:dyDescent="0.35">
      <c r="K1060">
        <v>1059</v>
      </c>
      <c r="L1060" s="5">
        <v>20000000</v>
      </c>
      <c r="M1060" t="s">
        <v>15</v>
      </c>
      <c r="N1060" t="str">
        <f>VLOOKUP(SSCF_Table1[[#This Row],[Value group ]],Value_Group_LOOKUP[#All],2,FALSE)</f>
        <v>$10 (M) -$100 (M)</v>
      </c>
      <c r="O1060" t="s">
        <v>7</v>
      </c>
      <c r="P1060" s="2">
        <v>43373</v>
      </c>
    </row>
    <row r="1061" spans="11:16" x14ac:dyDescent="0.35">
      <c r="K1061">
        <v>1060</v>
      </c>
      <c r="L1061" s="5">
        <v>60000000</v>
      </c>
      <c r="M1061" t="s">
        <v>15</v>
      </c>
      <c r="N1061" t="str">
        <f>VLOOKUP(SSCF_Table1[[#This Row],[Value group ]],Value_Group_LOOKUP[#All],2,FALSE)</f>
        <v>$10 (M) -$100 (M)</v>
      </c>
      <c r="O1061" t="s">
        <v>8</v>
      </c>
      <c r="P1061" s="2">
        <v>43373</v>
      </c>
    </row>
    <row r="1062" spans="11:16" x14ac:dyDescent="0.35">
      <c r="K1062">
        <v>1061</v>
      </c>
      <c r="L1062" s="5">
        <v>8000000</v>
      </c>
      <c r="M1062" t="s">
        <v>17</v>
      </c>
      <c r="N1062" t="str">
        <f>VLOOKUP(SSCF_Table1[[#This Row],[Value group ]],Value_Group_LOOKUP[#All],2,FALSE)</f>
        <v>$1 (M)-$10 (M)</v>
      </c>
      <c r="O1062" t="s">
        <v>7</v>
      </c>
      <c r="P1062" s="2">
        <v>43373</v>
      </c>
    </row>
    <row r="1063" spans="11:16" x14ac:dyDescent="0.35">
      <c r="K1063">
        <v>1062</v>
      </c>
      <c r="L1063" s="5">
        <v>70000</v>
      </c>
      <c r="M1063" t="s">
        <v>19</v>
      </c>
      <c r="N1063" t="str">
        <f>VLOOKUP(SSCF_Table1[[#This Row],[Value group ]],Value_Group_LOOKUP[#All],2,FALSE)</f>
        <v>$5,000 - $100,000</v>
      </c>
      <c r="O1063" t="s">
        <v>8</v>
      </c>
      <c r="P1063" s="2">
        <v>43373</v>
      </c>
    </row>
    <row r="1064" spans="11:16" x14ac:dyDescent="0.35">
      <c r="K1064">
        <v>1063</v>
      </c>
      <c r="L1064" s="5">
        <v>327000</v>
      </c>
      <c r="M1064" t="s">
        <v>18</v>
      </c>
      <c r="N1064" t="str">
        <f>VLOOKUP(SSCF_Table1[[#This Row],[Value group ]],Value_Group_LOOKUP[#All],2,FALSE)</f>
        <v>$100,000 - $1 (M)</v>
      </c>
      <c r="O1064" t="s">
        <v>8</v>
      </c>
      <c r="P1064" s="2">
        <v>43373</v>
      </c>
    </row>
    <row r="1065" spans="11:16" x14ac:dyDescent="0.35">
      <c r="K1065">
        <v>1064</v>
      </c>
      <c r="L1065" s="5">
        <v>14750000</v>
      </c>
      <c r="M1065" t="s">
        <v>15</v>
      </c>
      <c r="N1065" t="str">
        <f>VLOOKUP(SSCF_Table1[[#This Row],[Value group ]],Value_Group_LOOKUP[#All],2,FALSE)</f>
        <v>$10 (M) -$100 (M)</v>
      </c>
      <c r="O1065" t="s">
        <v>7</v>
      </c>
      <c r="P1065" s="2">
        <v>43373</v>
      </c>
    </row>
    <row r="1066" spans="11:16" x14ac:dyDescent="0.35">
      <c r="K1066">
        <v>1065</v>
      </c>
      <c r="L1066" s="5">
        <v>0</v>
      </c>
      <c r="M1066" t="s">
        <v>20</v>
      </c>
      <c r="N1066" t="str">
        <f>VLOOKUP(SSCF_Table1[[#This Row],[Value group ]],Value_Group_LOOKUP[#All],2,FALSE)</f>
        <v>$0 - $5000</v>
      </c>
      <c r="O1066" t="s">
        <v>8</v>
      </c>
      <c r="P1066" s="2">
        <v>43373</v>
      </c>
    </row>
    <row r="1067" spans="11:16" x14ac:dyDescent="0.35">
      <c r="K1067">
        <v>1066</v>
      </c>
      <c r="L1067" s="5">
        <v>0</v>
      </c>
      <c r="M1067" t="s">
        <v>20</v>
      </c>
      <c r="N1067" t="str">
        <f>VLOOKUP(SSCF_Table1[[#This Row],[Value group ]],Value_Group_LOOKUP[#All],2,FALSE)</f>
        <v>$0 - $5000</v>
      </c>
      <c r="O1067" t="s">
        <v>7</v>
      </c>
      <c r="P1067" s="2">
        <v>43373</v>
      </c>
    </row>
    <row r="1068" spans="11:16" x14ac:dyDescent="0.35">
      <c r="K1068">
        <v>1067</v>
      </c>
      <c r="M1068" t="s">
        <v>20</v>
      </c>
      <c r="N1068" t="str">
        <f>VLOOKUP(SSCF_Table1[[#This Row],[Value group ]],Value_Group_LOOKUP[#All],2,FALSE)</f>
        <v>$0 - $5000</v>
      </c>
      <c r="O1068" t="s">
        <v>7</v>
      </c>
      <c r="P1068" s="2">
        <v>43373</v>
      </c>
    </row>
    <row r="1069" spans="11:16" x14ac:dyDescent="0.35">
      <c r="K1069">
        <v>1068</v>
      </c>
      <c r="L1069" s="5">
        <v>16500000</v>
      </c>
      <c r="M1069" t="s">
        <v>15</v>
      </c>
      <c r="N1069" t="str">
        <f>VLOOKUP(SSCF_Table1[[#This Row],[Value group ]],Value_Group_LOOKUP[#All],2,FALSE)</f>
        <v>$10 (M) -$100 (M)</v>
      </c>
      <c r="O1069" t="s">
        <v>7</v>
      </c>
      <c r="P1069" s="2">
        <v>43373</v>
      </c>
    </row>
    <row r="1070" spans="11:16" x14ac:dyDescent="0.35">
      <c r="K1070">
        <v>1069</v>
      </c>
      <c r="L1070" s="5">
        <v>16500000</v>
      </c>
      <c r="M1070" t="s">
        <v>15</v>
      </c>
      <c r="N1070" t="str">
        <f>VLOOKUP(SSCF_Table1[[#This Row],[Value group ]],Value_Group_LOOKUP[#All],2,FALSE)</f>
        <v>$10 (M) -$100 (M)</v>
      </c>
      <c r="O1070" t="s">
        <v>7</v>
      </c>
      <c r="P1070" s="2">
        <v>43373</v>
      </c>
    </row>
    <row r="1071" spans="11:16" x14ac:dyDescent="0.35">
      <c r="K1071">
        <v>1070</v>
      </c>
      <c r="L1071" s="5">
        <v>242000000</v>
      </c>
      <c r="M1071" t="s">
        <v>16</v>
      </c>
      <c r="N1071" t="str">
        <f>VLOOKUP(SSCF_Table1[[#This Row],[Value group ]],Value_Group_LOOKUP[#All],2,FALSE)</f>
        <v>$100 (M) -$1,100 (M)</v>
      </c>
      <c r="O1071" t="s">
        <v>7</v>
      </c>
      <c r="P1071" s="2">
        <v>43373</v>
      </c>
    </row>
    <row r="1072" spans="11:16" x14ac:dyDescent="0.35">
      <c r="K1072">
        <v>1071</v>
      </c>
      <c r="L1072" s="5">
        <v>34000000</v>
      </c>
      <c r="M1072" t="s">
        <v>15</v>
      </c>
      <c r="N1072" t="str">
        <f>VLOOKUP(SSCF_Table1[[#This Row],[Value group ]],Value_Group_LOOKUP[#All],2,FALSE)</f>
        <v>$10 (M) -$100 (M)</v>
      </c>
      <c r="O1072" t="s">
        <v>8</v>
      </c>
      <c r="P1072" s="2">
        <v>43373</v>
      </c>
    </row>
    <row r="1073" spans="11:16" x14ac:dyDescent="0.35">
      <c r="K1073">
        <v>1072</v>
      </c>
      <c r="L1073" s="5">
        <v>26000000</v>
      </c>
      <c r="M1073" t="s">
        <v>15</v>
      </c>
      <c r="N1073" t="str">
        <f>VLOOKUP(SSCF_Table1[[#This Row],[Value group ]],Value_Group_LOOKUP[#All],2,FALSE)</f>
        <v>$10 (M) -$100 (M)</v>
      </c>
      <c r="O1073" t="s">
        <v>7</v>
      </c>
      <c r="P1073" s="2">
        <v>43373</v>
      </c>
    </row>
    <row r="1074" spans="11:16" x14ac:dyDescent="0.35">
      <c r="K1074">
        <v>1073</v>
      </c>
      <c r="M1074" t="s">
        <v>20</v>
      </c>
      <c r="N1074" t="str">
        <f>VLOOKUP(SSCF_Table1[[#This Row],[Value group ]],Value_Group_LOOKUP[#All],2,FALSE)</f>
        <v>$0 - $5000</v>
      </c>
      <c r="O1074" t="s">
        <v>7</v>
      </c>
      <c r="P1074" s="2">
        <v>43373</v>
      </c>
    </row>
    <row r="1075" spans="11:16" x14ac:dyDescent="0.35">
      <c r="K1075">
        <v>1074</v>
      </c>
      <c r="L1075" s="5">
        <v>402500</v>
      </c>
      <c r="M1075" t="s">
        <v>18</v>
      </c>
      <c r="N1075" t="str">
        <f>VLOOKUP(SSCF_Table1[[#This Row],[Value group ]],Value_Group_LOOKUP[#All],2,FALSE)</f>
        <v>$100,000 - $1 (M)</v>
      </c>
      <c r="O1075" t="s">
        <v>7</v>
      </c>
      <c r="P1075" s="2">
        <v>43373</v>
      </c>
    </row>
    <row r="1076" spans="11:16" x14ac:dyDescent="0.35">
      <c r="K1076">
        <v>1075</v>
      </c>
      <c r="L1076" s="5">
        <v>3279900</v>
      </c>
      <c r="M1076" t="s">
        <v>17</v>
      </c>
      <c r="N1076" t="str">
        <f>VLOOKUP(SSCF_Table1[[#This Row],[Value group ]],Value_Group_LOOKUP[#All],2,FALSE)</f>
        <v>$1 (M)-$10 (M)</v>
      </c>
      <c r="O1076" t="s">
        <v>7</v>
      </c>
      <c r="P1076" s="2">
        <v>43373</v>
      </c>
    </row>
    <row r="1077" spans="11:16" x14ac:dyDescent="0.35">
      <c r="K1077">
        <v>1076</v>
      </c>
      <c r="L1077" s="5">
        <v>160000</v>
      </c>
      <c r="M1077" t="s">
        <v>18</v>
      </c>
      <c r="N1077" t="str">
        <f>VLOOKUP(SSCF_Table1[[#This Row],[Value group ]],Value_Group_LOOKUP[#All],2,FALSE)</f>
        <v>$100,000 - $1 (M)</v>
      </c>
      <c r="O1077" t="s">
        <v>7</v>
      </c>
      <c r="P1077" s="2">
        <v>43373</v>
      </c>
    </row>
    <row r="1078" spans="11:16" x14ac:dyDescent="0.35">
      <c r="K1078">
        <v>1077</v>
      </c>
      <c r="L1078" s="5">
        <v>1690650</v>
      </c>
      <c r="M1078" t="s">
        <v>17</v>
      </c>
      <c r="N1078" t="str">
        <f>VLOOKUP(SSCF_Table1[[#This Row],[Value group ]],Value_Group_LOOKUP[#All],2,FALSE)</f>
        <v>$1 (M)-$10 (M)</v>
      </c>
      <c r="O1078" t="s">
        <v>7</v>
      </c>
      <c r="P1078" s="2">
        <v>43373</v>
      </c>
    </row>
    <row r="1079" spans="11:16" x14ac:dyDescent="0.35">
      <c r="K1079">
        <v>1078</v>
      </c>
      <c r="L1079" s="5">
        <v>817554</v>
      </c>
      <c r="M1079" t="s">
        <v>18</v>
      </c>
      <c r="N1079" t="str">
        <f>VLOOKUP(SSCF_Table1[[#This Row],[Value group ]],Value_Group_LOOKUP[#All],2,FALSE)</f>
        <v>$100,000 - $1 (M)</v>
      </c>
      <c r="O1079" t="s">
        <v>7</v>
      </c>
      <c r="P1079" s="2">
        <v>43373</v>
      </c>
    </row>
    <row r="1080" spans="11:16" x14ac:dyDescent="0.35">
      <c r="K1080">
        <v>1079</v>
      </c>
      <c r="L1080" s="5">
        <v>391264</v>
      </c>
      <c r="M1080" t="s">
        <v>18</v>
      </c>
      <c r="N1080" t="str">
        <f>VLOOKUP(SSCF_Table1[[#This Row],[Value group ]],Value_Group_LOOKUP[#All],2,FALSE)</f>
        <v>$100,000 - $1 (M)</v>
      </c>
      <c r="O1080" t="s">
        <v>7</v>
      </c>
      <c r="P1080" s="2">
        <v>43373</v>
      </c>
    </row>
    <row r="1081" spans="11:16" x14ac:dyDescent="0.35">
      <c r="K1081">
        <v>1080</v>
      </c>
      <c r="L1081" s="5">
        <v>18267000</v>
      </c>
      <c r="M1081" t="s">
        <v>15</v>
      </c>
      <c r="N1081" t="str">
        <f>VLOOKUP(SSCF_Table1[[#This Row],[Value group ]],Value_Group_LOOKUP[#All],2,FALSE)</f>
        <v>$10 (M) -$100 (M)</v>
      </c>
      <c r="O1081" t="s">
        <v>7</v>
      </c>
      <c r="P1081" s="2">
        <v>43373</v>
      </c>
    </row>
    <row r="1082" spans="11:16" x14ac:dyDescent="0.35">
      <c r="K1082">
        <v>1081</v>
      </c>
      <c r="L1082" s="5">
        <v>14376000</v>
      </c>
      <c r="M1082" t="s">
        <v>15</v>
      </c>
      <c r="N1082" t="str">
        <f>VLOOKUP(SSCF_Table1[[#This Row],[Value group ]],Value_Group_LOOKUP[#All],2,FALSE)</f>
        <v>$10 (M) -$100 (M)</v>
      </c>
      <c r="O1082" t="s">
        <v>7</v>
      </c>
      <c r="P1082" s="2">
        <v>43373</v>
      </c>
    </row>
    <row r="1083" spans="11:16" x14ac:dyDescent="0.35">
      <c r="K1083">
        <v>1082</v>
      </c>
      <c r="L1083" s="5">
        <v>1617000</v>
      </c>
      <c r="M1083" t="s">
        <v>17</v>
      </c>
      <c r="N1083" t="str">
        <f>VLOOKUP(SSCF_Table1[[#This Row],[Value group ]],Value_Group_LOOKUP[#All],2,FALSE)</f>
        <v>$1 (M)-$10 (M)</v>
      </c>
      <c r="O1083" t="s">
        <v>7</v>
      </c>
      <c r="P1083" s="2">
        <v>43373</v>
      </c>
    </row>
    <row r="1084" spans="11:16" x14ac:dyDescent="0.35">
      <c r="K1084">
        <v>1083</v>
      </c>
      <c r="L1084" s="5">
        <v>17320860</v>
      </c>
      <c r="M1084" t="s">
        <v>15</v>
      </c>
      <c r="N1084" t="str">
        <f>VLOOKUP(SSCF_Table1[[#This Row],[Value group ]],Value_Group_LOOKUP[#All],2,FALSE)</f>
        <v>$10 (M) -$100 (M)</v>
      </c>
      <c r="O1084" t="s">
        <v>7</v>
      </c>
      <c r="P1084" s="2">
        <v>43373</v>
      </c>
    </row>
    <row r="1085" spans="11:16" x14ac:dyDescent="0.35">
      <c r="K1085">
        <v>1084</v>
      </c>
      <c r="L1085" s="5">
        <v>19200000</v>
      </c>
      <c r="M1085" t="s">
        <v>15</v>
      </c>
      <c r="N1085" t="str">
        <f>VLOOKUP(SSCF_Table1[[#This Row],[Value group ]],Value_Group_LOOKUP[#All],2,FALSE)</f>
        <v>$10 (M) -$100 (M)</v>
      </c>
      <c r="O1085" t="s">
        <v>7</v>
      </c>
      <c r="P1085" s="2">
        <v>43373</v>
      </c>
    </row>
    <row r="1086" spans="11:16" x14ac:dyDescent="0.35">
      <c r="K1086">
        <v>1085</v>
      </c>
      <c r="L1086" s="5">
        <v>2790567</v>
      </c>
      <c r="M1086" t="s">
        <v>17</v>
      </c>
      <c r="N1086" t="str">
        <f>VLOOKUP(SSCF_Table1[[#This Row],[Value group ]],Value_Group_LOOKUP[#All],2,FALSE)</f>
        <v>$1 (M)-$10 (M)</v>
      </c>
      <c r="O1086" t="s">
        <v>7</v>
      </c>
      <c r="P1086" s="2">
        <v>43373</v>
      </c>
    </row>
    <row r="1087" spans="11:16" x14ac:dyDescent="0.35">
      <c r="K1087">
        <v>1086</v>
      </c>
      <c r="L1087" s="5">
        <v>500000</v>
      </c>
      <c r="M1087" t="s">
        <v>18</v>
      </c>
      <c r="N1087" t="str">
        <f>VLOOKUP(SSCF_Table1[[#This Row],[Value group ]],Value_Group_LOOKUP[#All],2,FALSE)</f>
        <v>$100,000 - $1 (M)</v>
      </c>
      <c r="O1087" t="s">
        <v>7</v>
      </c>
      <c r="P1087" s="2">
        <v>43373</v>
      </c>
    </row>
    <row r="1088" spans="11:16" x14ac:dyDescent="0.35">
      <c r="K1088">
        <v>1087</v>
      </c>
      <c r="L1088" s="5">
        <v>10195192</v>
      </c>
      <c r="M1088" t="s">
        <v>15</v>
      </c>
      <c r="N1088" t="str">
        <f>VLOOKUP(SSCF_Table1[[#This Row],[Value group ]],Value_Group_LOOKUP[#All],2,FALSE)</f>
        <v>$10 (M) -$100 (M)</v>
      </c>
      <c r="O1088"/>
      <c r="P1088" s="2">
        <v>43373</v>
      </c>
    </row>
    <row r="1089" spans="11:16" x14ac:dyDescent="0.35">
      <c r="K1089">
        <v>1088</v>
      </c>
      <c r="L1089" s="5">
        <v>215000000</v>
      </c>
      <c r="M1089" t="s">
        <v>16</v>
      </c>
      <c r="N1089" t="str">
        <f>VLOOKUP(SSCF_Table1[[#This Row],[Value group ]],Value_Group_LOOKUP[#All],2,FALSE)</f>
        <v>$100 (M) -$1,100 (M)</v>
      </c>
      <c r="O1089" t="s">
        <v>7</v>
      </c>
      <c r="P1089" s="2">
        <v>43373</v>
      </c>
    </row>
    <row r="1090" spans="11:16" x14ac:dyDescent="0.35">
      <c r="K1090">
        <v>1089</v>
      </c>
      <c r="M1090" t="s">
        <v>20</v>
      </c>
      <c r="N1090" t="str">
        <f>VLOOKUP(SSCF_Table1[[#This Row],[Value group ]],Value_Group_LOOKUP[#All],2,FALSE)</f>
        <v>$0 - $5000</v>
      </c>
      <c r="O1090" t="s">
        <v>8</v>
      </c>
      <c r="P1090" s="2">
        <v>43373</v>
      </c>
    </row>
    <row r="1091" spans="11:16" x14ac:dyDescent="0.35">
      <c r="K1091">
        <v>1090</v>
      </c>
      <c r="L1091" s="5">
        <v>265713247</v>
      </c>
      <c r="M1091" t="s">
        <v>16</v>
      </c>
      <c r="N1091" t="str">
        <f>VLOOKUP(SSCF_Table1[[#This Row],[Value group ]],Value_Group_LOOKUP[#All],2,FALSE)</f>
        <v>$100 (M) -$1,100 (M)</v>
      </c>
      <c r="O1091"/>
      <c r="P1091" s="2">
        <v>43373</v>
      </c>
    </row>
    <row r="1092" spans="11:16" x14ac:dyDescent="0.35">
      <c r="K1092">
        <v>1091</v>
      </c>
      <c r="L1092" s="5">
        <v>1285531</v>
      </c>
      <c r="M1092" t="s">
        <v>17</v>
      </c>
      <c r="N1092" t="str">
        <f>VLOOKUP(SSCF_Table1[[#This Row],[Value group ]],Value_Group_LOOKUP[#All],2,FALSE)</f>
        <v>$1 (M)-$10 (M)</v>
      </c>
      <c r="O1092" t="s">
        <v>8</v>
      </c>
      <c r="P1092" s="2">
        <v>43373</v>
      </c>
    </row>
    <row r="1093" spans="11:16" x14ac:dyDescent="0.35">
      <c r="K1093">
        <v>1092</v>
      </c>
      <c r="L1093" s="5">
        <v>3348379</v>
      </c>
      <c r="M1093" t="s">
        <v>17</v>
      </c>
      <c r="N1093" t="str">
        <f>VLOOKUP(SSCF_Table1[[#This Row],[Value group ]],Value_Group_LOOKUP[#All],2,FALSE)</f>
        <v>$1 (M)-$10 (M)</v>
      </c>
      <c r="O1093" t="s">
        <v>7</v>
      </c>
      <c r="P1093" s="2">
        <v>43373</v>
      </c>
    </row>
    <row r="1094" spans="11:16" x14ac:dyDescent="0.35">
      <c r="K1094">
        <v>1093</v>
      </c>
      <c r="L1094" s="5">
        <v>40632811</v>
      </c>
      <c r="M1094" t="s">
        <v>15</v>
      </c>
      <c r="N1094" t="str">
        <f>VLOOKUP(SSCF_Table1[[#This Row],[Value group ]],Value_Group_LOOKUP[#All],2,FALSE)</f>
        <v>$10 (M) -$100 (M)</v>
      </c>
      <c r="O1094" t="s">
        <v>8</v>
      </c>
      <c r="P1094" s="2">
        <v>43373</v>
      </c>
    </row>
    <row r="1095" spans="11:16" x14ac:dyDescent="0.35">
      <c r="K1095">
        <v>1094</v>
      </c>
      <c r="L1095" s="5">
        <v>215000000</v>
      </c>
      <c r="M1095" t="s">
        <v>16</v>
      </c>
      <c r="N1095" t="str">
        <f>VLOOKUP(SSCF_Table1[[#This Row],[Value group ]],Value_Group_LOOKUP[#All],2,FALSE)</f>
        <v>$100 (M) -$1,100 (M)</v>
      </c>
      <c r="O1095" t="s">
        <v>7</v>
      </c>
      <c r="P1095" s="2">
        <v>43373</v>
      </c>
    </row>
    <row r="1096" spans="11:16" x14ac:dyDescent="0.35">
      <c r="K1096">
        <v>1095</v>
      </c>
      <c r="L1096" s="5">
        <v>215000000</v>
      </c>
      <c r="M1096" t="s">
        <v>16</v>
      </c>
      <c r="N1096" t="str">
        <f>VLOOKUP(SSCF_Table1[[#This Row],[Value group ]],Value_Group_LOOKUP[#All],2,FALSE)</f>
        <v>$100 (M) -$1,100 (M)</v>
      </c>
      <c r="O1096" t="s">
        <v>7</v>
      </c>
      <c r="P1096" s="2">
        <v>43373</v>
      </c>
    </row>
    <row r="1097" spans="11:16" x14ac:dyDescent="0.35">
      <c r="K1097">
        <v>1096</v>
      </c>
      <c r="L1097" s="5">
        <v>20000000</v>
      </c>
      <c r="M1097" t="s">
        <v>15</v>
      </c>
      <c r="N1097" t="str">
        <f>VLOOKUP(SSCF_Table1[[#This Row],[Value group ]],Value_Group_LOOKUP[#All],2,FALSE)</f>
        <v>$10 (M) -$100 (M)</v>
      </c>
      <c r="O1097" t="s">
        <v>7</v>
      </c>
      <c r="P1097" s="2">
        <v>43373</v>
      </c>
    </row>
    <row r="1098" spans="11:16" x14ac:dyDescent="0.35">
      <c r="K1098">
        <v>1097</v>
      </c>
      <c r="L1098" s="5">
        <v>215000000</v>
      </c>
      <c r="M1098" t="s">
        <v>16</v>
      </c>
      <c r="N1098" t="str">
        <f>VLOOKUP(SSCF_Table1[[#This Row],[Value group ]],Value_Group_LOOKUP[#All],2,FALSE)</f>
        <v>$100 (M) -$1,100 (M)</v>
      </c>
      <c r="O1098" t="s">
        <v>7</v>
      </c>
      <c r="P1098" s="2">
        <v>43373</v>
      </c>
    </row>
    <row r="1099" spans="11:16" x14ac:dyDescent="0.35">
      <c r="K1099">
        <v>1098</v>
      </c>
      <c r="L1099" s="5">
        <v>3150000</v>
      </c>
      <c r="M1099" t="s">
        <v>17</v>
      </c>
      <c r="N1099" t="str">
        <f>VLOOKUP(SSCF_Table1[[#This Row],[Value group ]],Value_Group_LOOKUP[#All],2,FALSE)</f>
        <v>$1 (M)-$10 (M)</v>
      </c>
      <c r="O1099" t="s">
        <v>8</v>
      </c>
      <c r="P1099" s="2">
        <v>43373</v>
      </c>
    </row>
    <row r="1100" spans="11:16" x14ac:dyDescent="0.35">
      <c r="K1100">
        <v>1099</v>
      </c>
      <c r="L1100" s="5">
        <v>250000</v>
      </c>
      <c r="M1100" t="s">
        <v>18</v>
      </c>
      <c r="N1100" t="str">
        <f>VLOOKUP(SSCF_Table1[[#This Row],[Value group ]],Value_Group_LOOKUP[#All],2,FALSE)</f>
        <v>$100,000 - $1 (M)</v>
      </c>
      <c r="O1100"/>
      <c r="P1100" s="2">
        <v>43373</v>
      </c>
    </row>
    <row r="1101" spans="11:16" x14ac:dyDescent="0.35">
      <c r="K1101">
        <v>1100</v>
      </c>
      <c r="L1101" s="5">
        <v>150000</v>
      </c>
      <c r="M1101" t="s">
        <v>18</v>
      </c>
      <c r="N1101" t="str">
        <f>VLOOKUP(SSCF_Table1[[#This Row],[Value group ]],Value_Group_LOOKUP[#All],2,FALSE)</f>
        <v>$100,000 - $1 (M)</v>
      </c>
      <c r="O1101"/>
      <c r="P1101" s="2">
        <v>43373</v>
      </c>
    </row>
    <row r="1102" spans="11:16" x14ac:dyDescent="0.35">
      <c r="K1102">
        <v>1101</v>
      </c>
      <c r="L1102" s="5">
        <v>300000</v>
      </c>
      <c r="M1102" t="s">
        <v>18</v>
      </c>
      <c r="N1102" t="str">
        <f>VLOOKUP(SSCF_Table1[[#This Row],[Value group ]],Value_Group_LOOKUP[#All],2,FALSE)</f>
        <v>$100,000 - $1 (M)</v>
      </c>
      <c r="O1102"/>
      <c r="P1102" s="2">
        <v>43373</v>
      </c>
    </row>
    <row r="1103" spans="11:16" x14ac:dyDescent="0.35">
      <c r="K1103">
        <v>1102</v>
      </c>
      <c r="L1103" s="5">
        <v>208000</v>
      </c>
      <c r="M1103" t="s">
        <v>18</v>
      </c>
      <c r="N1103" t="str">
        <f>VLOOKUP(SSCF_Table1[[#This Row],[Value group ]],Value_Group_LOOKUP[#All],2,FALSE)</f>
        <v>$100,000 - $1 (M)</v>
      </c>
      <c r="O1103" t="s">
        <v>7</v>
      </c>
      <c r="P1103" s="2">
        <v>43373</v>
      </c>
    </row>
    <row r="1104" spans="11:16" x14ac:dyDescent="0.35">
      <c r="K1104">
        <v>1103</v>
      </c>
      <c r="L1104" s="5">
        <v>2000000</v>
      </c>
      <c r="M1104" t="s">
        <v>17</v>
      </c>
      <c r="N1104" t="str">
        <f>VLOOKUP(SSCF_Table1[[#This Row],[Value group ]],Value_Group_LOOKUP[#All],2,FALSE)</f>
        <v>$1 (M)-$10 (M)</v>
      </c>
      <c r="O1104"/>
      <c r="P1104" s="2">
        <v>43373</v>
      </c>
    </row>
    <row r="1105" spans="11:16" x14ac:dyDescent="0.35">
      <c r="K1105">
        <v>1104</v>
      </c>
      <c r="L1105" s="5">
        <v>1000000</v>
      </c>
      <c r="M1105" t="s">
        <v>18</v>
      </c>
      <c r="N1105" t="str">
        <f>VLOOKUP(SSCF_Table1[[#This Row],[Value group ]],Value_Group_LOOKUP[#All],2,FALSE)</f>
        <v>$100,000 - $1 (M)</v>
      </c>
      <c r="O1105"/>
      <c r="P1105" s="2">
        <v>43373</v>
      </c>
    </row>
    <row r="1106" spans="11:16" x14ac:dyDescent="0.35">
      <c r="K1106">
        <v>1105</v>
      </c>
      <c r="L1106" s="5">
        <v>1000000</v>
      </c>
      <c r="M1106" t="s">
        <v>18</v>
      </c>
      <c r="N1106" t="str">
        <f>VLOOKUP(SSCF_Table1[[#This Row],[Value group ]],Value_Group_LOOKUP[#All],2,FALSE)</f>
        <v>$100,000 - $1 (M)</v>
      </c>
      <c r="O1106"/>
      <c r="P1106" s="2">
        <v>43373</v>
      </c>
    </row>
    <row r="1107" spans="11:16" x14ac:dyDescent="0.35">
      <c r="K1107">
        <v>1106</v>
      </c>
      <c r="L1107" s="5">
        <v>160000</v>
      </c>
      <c r="M1107" t="s">
        <v>18</v>
      </c>
      <c r="N1107" t="str">
        <f>VLOOKUP(SSCF_Table1[[#This Row],[Value group ]],Value_Group_LOOKUP[#All],2,FALSE)</f>
        <v>$100,000 - $1 (M)</v>
      </c>
      <c r="O1107"/>
      <c r="P1107" s="2">
        <v>43373</v>
      </c>
    </row>
    <row r="1108" spans="11:16" x14ac:dyDescent="0.35">
      <c r="K1108">
        <v>1107</v>
      </c>
      <c r="L1108" s="5">
        <v>143000</v>
      </c>
      <c r="M1108" t="s">
        <v>18</v>
      </c>
      <c r="N1108" t="str">
        <f>VLOOKUP(SSCF_Table1[[#This Row],[Value group ]],Value_Group_LOOKUP[#All],2,FALSE)</f>
        <v>$100,000 - $1 (M)</v>
      </c>
      <c r="O1108"/>
      <c r="P1108" s="2">
        <v>43373</v>
      </c>
    </row>
    <row r="1109" spans="11:16" x14ac:dyDescent="0.35">
      <c r="K1109">
        <v>1108</v>
      </c>
      <c r="L1109" s="5">
        <v>97000</v>
      </c>
      <c r="M1109" t="s">
        <v>19</v>
      </c>
      <c r="N1109" t="str">
        <f>VLOOKUP(SSCF_Table1[[#This Row],[Value group ]],Value_Group_LOOKUP[#All],2,FALSE)</f>
        <v>$5,000 - $100,000</v>
      </c>
      <c r="O1109"/>
      <c r="P1109" s="2">
        <v>43373</v>
      </c>
    </row>
    <row r="1110" spans="11:16" x14ac:dyDescent="0.35">
      <c r="K1110">
        <v>1109</v>
      </c>
      <c r="L1110" s="5">
        <v>110000000</v>
      </c>
      <c r="M1110" t="s">
        <v>16</v>
      </c>
      <c r="N1110" t="str">
        <f>VLOOKUP(SSCF_Table1[[#This Row],[Value group ]],Value_Group_LOOKUP[#All],2,FALSE)</f>
        <v>$100 (M) -$1,100 (M)</v>
      </c>
      <c r="O1110" t="s">
        <v>7</v>
      </c>
      <c r="P1110" s="2">
        <v>43373</v>
      </c>
    </row>
    <row r="1111" spans="11:16" x14ac:dyDescent="0.35">
      <c r="K1111">
        <v>1110</v>
      </c>
      <c r="L1111" s="5">
        <v>11000000</v>
      </c>
      <c r="M1111" t="s">
        <v>15</v>
      </c>
      <c r="N1111" t="str">
        <f>VLOOKUP(SSCF_Table1[[#This Row],[Value group ]],Value_Group_LOOKUP[#All],2,FALSE)</f>
        <v>$10 (M) -$100 (M)</v>
      </c>
      <c r="O1111" t="s">
        <v>7</v>
      </c>
      <c r="P1111" s="2">
        <v>43373</v>
      </c>
    </row>
    <row r="1112" spans="11:16" x14ac:dyDescent="0.35">
      <c r="K1112">
        <v>1111</v>
      </c>
      <c r="L1112" s="5">
        <v>7500000</v>
      </c>
      <c r="M1112" t="s">
        <v>17</v>
      </c>
      <c r="N1112" t="str">
        <f>VLOOKUP(SSCF_Table1[[#This Row],[Value group ]],Value_Group_LOOKUP[#All],2,FALSE)</f>
        <v>$1 (M)-$10 (M)</v>
      </c>
      <c r="O1112" t="s">
        <v>7</v>
      </c>
      <c r="P1112" s="2">
        <v>43373</v>
      </c>
    </row>
    <row r="1113" spans="11:16" x14ac:dyDescent="0.35">
      <c r="K1113">
        <v>1112</v>
      </c>
      <c r="L1113" s="5">
        <v>715000</v>
      </c>
      <c r="M1113" t="s">
        <v>18</v>
      </c>
      <c r="N1113" t="str">
        <f>VLOOKUP(SSCF_Table1[[#This Row],[Value group ]],Value_Group_LOOKUP[#All],2,FALSE)</f>
        <v>$100,000 - $1 (M)</v>
      </c>
      <c r="O1113" t="s">
        <v>7</v>
      </c>
      <c r="P1113" s="2">
        <v>43373</v>
      </c>
    </row>
    <row r="1114" spans="11:16" x14ac:dyDescent="0.35">
      <c r="K1114">
        <v>1113</v>
      </c>
      <c r="L1114" s="5">
        <v>1200000</v>
      </c>
      <c r="M1114" t="s">
        <v>17</v>
      </c>
      <c r="N1114" t="str">
        <f>VLOOKUP(SSCF_Table1[[#This Row],[Value group ]],Value_Group_LOOKUP[#All],2,FALSE)</f>
        <v>$1 (M)-$10 (M)</v>
      </c>
      <c r="O1114" t="s">
        <v>7</v>
      </c>
      <c r="P1114" s="2">
        <v>43373</v>
      </c>
    </row>
    <row r="1115" spans="11:16" x14ac:dyDescent="0.35">
      <c r="K1115">
        <v>1114</v>
      </c>
      <c r="L1115" s="5">
        <v>2700000</v>
      </c>
      <c r="M1115" t="s">
        <v>17</v>
      </c>
      <c r="N1115" t="str">
        <f>VLOOKUP(SSCF_Table1[[#This Row],[Value group ]],Value_Group_LOOKUP[#All],2,FALSE)</f>
        <v>$1 (M)-$10 (M)</v>
      </c>
      <c r="O1115"/>
      <c r="P1115" s="2">
        <v>43373</v>
      </c>
    </row>
    <row r="1116" spans="11:16" x14ac:dyDescent="0.35">
      <c r="K1116">
        <v>1115</v>
      </c>
      <c r="L1116" s="5">
        <v>292143134</v>
      </c>
      <c r="M1116" t="s">
        <v>16</v>
      </c>
      <c r="N1116" t="str">
        <f>VLOOKUP(SSCF_Table1[[#This Row],[Value group ]],Value_Group_LOOKUP[#All],2,FALSE)</f>
        <v>$100 (M) -$1,100 (M)</v>
      </c>
      <c r="O1116" t="s">
        <v>7</v>
      </c>
      <c r="P1116" s="2">
        <v>43373</v>
      </c>
    </row>
    <row r="1117" spans="11:16" x14ac:dyDescent="0.35">
      <c r="K1117">
        <v>1116</v>
      </c>
      <c r="L1117" s="5">
        <v>850000000</v>
      </c>
      <c r="M1117" t="s">
        <v>16</v>
      </c>
      <c r="N1117" t="str">
        <f>VLOOKUP(SSCF_Table1[[#This Row],[Value group ]],Value_Group_LOOKUP[#All],2,FALSE)</f>
        <v>$100 (M) -$1,100 (M)</v>
      </c>
      <c r="O1117" t="s">
        <v>7</v>
      </c>
      <c r="P1117" s="2">
        <v>43373</v>
      </c>
    </row>
    <row r="1118" spans="11:16" x14ac:dyDescent="0.35">
      <c r="K1118">
        <v>1117</v>
      </c>
      <c r="L1118" s="5">
        <v>678000000</v>
      </c>
      <c r="M1118" t="s">
        <v>16</v>
      </c>
      <c r="N1118" t="str">
        <f>VLOOKUP(SSCF_Table1[[#This Row],[Value group ]],Value_Group_LOOKUP[#All],2,FALSE)</f>
        <v>$100 (M) -$1,100 (M)</v>
      </c>
      <c r="O1118" t="s">
        <v>7</v>
      </c>
      <c r="P1118" s="2">
        <v>43373</v>
      </c>
    </row>
    <row r="1119" spans="11:16" x14ac:dyDescent="0.35">
      <c r="K1119">
        <v>1118</v>
      </c>
      <c r="L1119" s="5">
        <v>66800000</v>
      </c>
      <c r="M1119" t="s">
        <v>15</v>
      </c>
      <c r="N1119" t="str">
        <f>VLOOKUP(SSCF_Table1[[#This Row],[Value group ]],Value_Group_LOOKUP[#All],2,FALSE)</f>
        <v>$10 (M) -$100 (M)</v>
      </c>
      <c r="O1119" t="s">
        <v>7</v>
      </c>
      <c r="P1119" s="2">
        <v>43373</v>
      </c>
    </row>
    <row r="1120" spans="11:16" x14ac:dyDescent="0.35">
      <c r="K1120">
        <v>1119</v>
      </c>
      <c r="L1120" s="5">
        <v>1909438.92</v>
      </c>
      <c r="M1120" t="s">
        <v>17</v>
      </c>
      <c r="N1120" t="str">
        <f>VLOOKUP(SSCF_Table1[[#This Row],[Value group ]],Value_Group_LOOKUP[#All],2,FALSE)</f>
        <v>$1 (M)-$10 (M)</v>
      </c>
      <c r="O1120" t="s">
        <v>7</v>
      </c>
      <c r="P1120" s="2">
        <v>43373</v>
      </c>
    </row>
    <row r="1121" spans="11:16" x14ac:dyDescent="0.35">
      <c r="K1121">
        <v>1120</v>
      </c>
      <c r="L1121" s="5">
        <v>148000000</v>
      </c>
      <c r="M1121" t="s">
        <v>16</v>
      </c>
      <c r="N1121" t="str">
        <f>VLOOKUP(SSCF_Table1[[#This Row],[Value group ]],Value_Group_LOOKUP[#All],2,FALSE)</f>
        <v>$100 (M) -$1,100 (M)</v>
      </c>
      <c r="O1121" t="s">
        <v>7</v>
      </c>
      <c r="P1121" s="2">
        <v>43373</v>
      </c>
    </row>
    <row r="1122" spans="11:16" x14ac:dyDescent="0.35">
      <c r="K1122">
        <v>1121</v>
      </c>
      <c r="L1122" s="5">
        <v>7680000</v>
      </c>
      <c r="M1122" t="s">
        <v>17</v>
      </c>
      <c r="N1122" t="str">
        <f>VLOOKUP(SSCF_Table1[[#This Row],[Value group ]],Value_Group_LOOKUP[#All],2,FALSE)</f>
        <v>$1 (M)-$10 (M)</v>
      </c>
      <c r="O1122" t="s">
        <v>7</v>
      </c>
      <c r="P1122" s="2">
        <v>43373</v>
      </c>
    </row>
    <row r="1123" spans="11:16" x14ac:dyDescent="0.35">
      <c r="K1123">
        <v>1122</v>
      </c>
      <c r="L1123" s="5">
        <v>25542696.52</v>
      </c>
      <c r="M1123" t="s">
        <v>15</v>
      </c>
      <c r="N1123" t="str">
        <f>VLOOKUP(SSCF_Table1[[#This Row],[Value group ]],Value_Group_LOOKUP[#All],2,FALSE)</f>
        <v>$10 (M) -$100 (M)</v>
      </c>
      <c r="O1123" t="s">
        <v>7</v>
      </c>
      <c r="P1123" s="2">
        <v>43373</v>
      </c>
    </row>
    <row r="1124" spans="11:16" x14ac:dyDescent="0.35">
      <c r="K1124">
        <v>1123</v>
      </c>
      <c r="L1124" s="5">
        <v>92000000</v>
      </c>
      <c r="M1124" t="s">
        <v>15</v>
      </c>
      <c r="N1124" t="str">
        <f>VLOOKUP(SSCF_Table1[[#This Row],[Value group ]],Value_Group_LOOKUP[#All],2,FALSE)</f>
        <v>$10 (M) -$100 (M)</v>
      </c>
      <c r="O1124" t="s">
        <v>7</v>
      </c>
      <c r="P1124" s="2">
        <v>43373</v>
      </c>
    </row>
    <row r="1125" spans="11:16" x14ac:dyDescent="0.35">
      <c r="K1125">
        <v>1124</v>
      </c>
      <c r="L1125" s="5">
        <v>46800000</v>
      </c>
      <c r="M1125" t="s">
        <v>15</v>
      </c>
      <c r="N1125" t="str">
        <f>VLOOKUP(SSCF_Table1[[#This Row],[Value group ]],Value_Group_LOOKUP[#All],2,FALSE)</f>
        <v>$10 (M) -$100 (M)</v>
      </c>
      <c r="O1125" t="s">
        <v>7</v>
      </c>
      <c r="P1125" s="2">
        <v>43373</v>
      </c>
    </row>
    <row r="1126" spans="11:16" x14ac:dyDescent="0.35">
      <c r="K1126">
        <v>1125</v>
      </c>
      <c r="L1126" s="5">
        <v>502000000</v>
      </c>
      <c r="M1126" t="s">
        <v>16</v>
      </c>
      <c r="N1126" t="str">
        <f>VLOOKUP(SSCF_Table1[[#This Row],[Value group ]],Value_Group_LOOKUP[#All],2,FALSE)</f>
        <v>$100 (M) -$1,100 (M)</v>
      </c>
      <c r="O1126" t="s">
        <v>8</v>
      </c>
      <c r="P1126" s="2">
        <v>43373</v>
      </c>
    </row>
    <row r="1127" spans="11:16" x14ac:dyDescent="0.35">
      <c r="K1127">
        <v>1126</v>
      </c>
      <c r="L1127" s="5">
        <v>1686000</v>
      </c>
      <c r="M1127" t="s">
        <v>17</v>
      </c>
      <c r="N1127" t="str">
        <f>VLOOKUP(SSCF_Table1[[#This Row],[Value group ]],Value_Group_LOOKUP[#All],2,FALSE)</f>
        <v>$1 (M)-$10 (M)</v>
      </c>
      <c r="O1127" t="s">
        <v>7</v>
      </c>
      <c r="P1127" s="2">
        <v>43373</v>
      </c>
    </row>
    <row r="1128" spans="11:16" x14ac:dyDescent="0.35">
      <c r="K1128">
        <v>1127</v>
      </c>
      <c r="L1128" s="5">
        <v>6700000</v>
      </c>
      <c r="M1128" t="s">
        <v>17</v>
      </c>
      <c r="N1128" t="str">
        <f>VLOOKUP(SSCF_Table1[[#This Row],[Value group ]],Value_Group_LOOKUP[#All],2,FALSE)</f>
        <v>$1 (M)-$10 (M)</v>
      </c>
      <c r="O1128" t="s">
        <v>7</v>
      </c>
      <c r="P1128" s="2">
        <v>43373</v>
      </c>
    </row>
    <row r="1129" spans="11:16" x14ac:dyDescent="0.35">
      <c r="K1129">
        <v>1128</v>
      </c>
      <c r="L1129" s="5">
        <v>18500000</v>
      </c>
      <c r="M1129" t="s">
        <v>15</v>
      </c>
      <c r="N1129" t="str">
        <f>VLOOKUP(SSCF_Table1[[#This Row],[Value group ]],Value_Group_LOOKUP[#All],2,FALSE)</f>
        <v>$10 (M) -$100 (M)</v>
      </c>
      <c r="O1129" t="s">
        <v>7</v>
      </c>
      <c r="P1129" s="2">
        <v>43373</v>
      </c>
    </row>
    <row r="1130" spans="11:16" x14ac:dyDescent="0.35">
      <c r="K1130">
        <v>1129</v>
      </c>
      <c r="L1130" s="5">
        <v>20000000</v>
      </c>
      <c r="M1130" t="s">
        <v>15</v>
      </c>
      <c r="N1130" t="str">
        <f>VLOOKUP(SSCF_Table1[[#This Row],[Value group ]],Value_Group_LOOKUP[#All],2,FALSE)</f>
        <v>$10 (M) -$100 (M)</v>
      </c>
      <c r="O1130" t="s">
        <v>7</v>
      </c>
      <c r="P1130" s="2">
        <v>43373</v>
      </c>
    </row>
    <row r="1131" spans="11:16" x14ac:dyDescent="0.35">
      <c r="K1131">
        <v>1130</v>
      </c>
      <c r="L1131" s="5">
        <v>18000000</v>
      </c>
      <c r="M1131" t="s">
        <v>15</v>
      </c>
      <c r="N1131" t="str">
        <f>VLOOKUP(SSCF_Table1[[#This Row],[Value group ]],Value_Group_LOOKUP[#All],2,FALSE)</f>
        <v>$10 (M) -$100 (M)</v>
      </c>
      <c r="O1131" t="s">
        <v>7</v>
      </c>
      <c r="P1131" s="2">
        <v>43373</v>
      </c>
    </row>
    <row r="1132" spans="11:16" x14ac:dyDescent="0.35">
      <c r="K1132">
        <v>1131</v>
      </c>
      <c r="L1132" s="5">
        <v>3000000</v>
      </c>
      <c r="M1132" t="s">
        <v>17</v>
      </c>
      <c r="N1132" t="str">
        <f>VLOOKUP(SSCF_Table1[[#This Row],[Value group ]],Value_Group_LOOKUP[#All],2,FALSE)</f>
        <v>$1 (M)-$10 (M)</v>
      </c>
      <c r="O1132" t="s">
        <v>7</v>
      </c>
      <c r="P1132" s="2">
        <v>43373</v>
      </c>
    </row>
    <row r="1133" spans="11:16" x14ac:dyDescent="0.35">
      <c r="K1133">
        <v>1132</v>
      </c>
      <c r="L1133" s="5">
        <v>2200000</v>
      </c>
      <c r="M1133" t="s">
        <v>17</v>
      </c>
      <c r="N1133" t="str">
        <f>VLOOKUP(SSCF_Table1[[#This Row],[Value group ]],Value_Group_LOOKUP[#All],2,FALSE)</f>
        <v>$1 (M)-$10 (M)</v>
      </c>
      <c r="O1133" t="s">
        <v>7</v>
      </c>
      <c r="P1133" s="2">
        <v>43373</v>
      </c>
    </row>
    <row r="1134" spans="11:16" x14ac:dyDescent="0.35">
      <c r="K1134">
        <v>1133</v>
      </c>
      <c r="L1134" s="5">
        <v>150000000</v>
      </c>
      <c r="M1134" t="s">
        <v>16</v>
      </c>
      <c r="N1134" t="str">
        <f>VLOOKUP(SSCF_Table1[[#This Row],[Value group ]],Value_Group_LOOKUP[#All],2,FALSE)</f>
        <v>$100 (M) -$1,100 (M)</v>
      </c>
      <c r="O1134" t="s">
        <v>7</v>
      </c>
      <c r="P1134" s="2">
        <v>43373</v>
      </c>
    </row>
    <row r="1135" spans="11:16" x14ac:dyDescent="0.35">
      <c r="K1135">
        <v>1134</v>
      </c>
      <c r="L1135" s="5">
        <v>57000000</v>
      </c>
      <c r="M1135" t="s">
        <v>15</v>
      </c>
      <c r="N1135" t="str">
        <f>VLOOKUP(SSCF_Table1[[#This Row],[Value group ]],Value_Group_LOOKUP[#All],2,FALSE)</f>
        <v>$10 (M) -$100 (M)</v>
      </c>
      <c r="O1135" t="s">
        <v>7</v>
      </c>
      <c r="P1135" s="2">
        <v>43373</v>
      </c>
    </row>
    <row r="1136" spans="11:16" x14ac:dyDescent="0.35">
      <c r="K1136">
        <v>1135</v>
      </c>
      <c r="L1136" s="5">
        <v>21000000</v>
      </c>
      <c r="M1136" t="s">
        <v>15</v>
      </c>
      <c r="N1136" t="str">
        <f>VLOOKUP(SSCF_Table1[[#This Row],[Value group ]],Value_Group_LOOKUP[#All],2,FALSE)</f>
        <v>$10 (M) -$100 (M)</v>
      </c>
      <c r="O1136" t="s">
        <v>7</v>
      </c>
      <c r="P1136" s="2">
        <v>43373</v>
      </c>
    </row>
    <row r="1137" spans="11:16" x14ac:dyDescent="0.35">
      <c r="K1137">
        <v>1136</v>
      </c>
      <c r="L1137" s="5">
        <v>108000000</v>
      </c>
      <c r="M1137" t="s">
        <v>16</v>
      </c>
      <c r="N1137" t="str">
        <f>VLOOKUP(SSCF_Table1[[#This Row],[Value group ]],Value_Group_LOOKUP[#All],2,FALSE)</f>
        <v>$100 (M) -$1,100 (M)</v>
      </c>
      <c r="O1137" t="s">
        <v>7</v>
      </c>
      <c r="P1137" s="2">
        <v>43373</v>
      </c>
    </row>
    <row r="1138" spans="11:16" x14ac:dyDescent="0.35">
      <c r="K1138">
        <v>1137</v>
      </c>
      <c r="L1138" s="5">
        <v>10000000</v>
      </c>
      <c r="M1138" t="s">
        <v>17</v>
      </c>
      <c r="N1138" t="str">
        <f>VLOOKUP(SSCF_Table1[[#This Row],[Value group ]],Value_Group_LOOKUP[#All],2,FALSE)</f>
        <v>$1 (M)-$10 (M)</v>
      </c>
      <c r="O1138" t="s">
        <v>8</v>
      </c>
      <c r="P1138" s="2">
        <v>43373</v>
      </c>
    </row>
    <row r="1139" spans="11:16" x14ac:dyDescent="0.35">
      <c r="K1139">
        <v>1138</v>
      </c>
      <c r="L1139" s="5">
        <v>60000000</v>
      </c>
      <c r="M1139" t="s">
        <v>15</v>
      </c>
      <c r="N1139" t="str">
        <f>VLOOKUP(SSCF_Table1[[#This Row],[Value group ]],Value_Group_LOOKUP[#All],2,FALSE)</f>
        <v>$10 (M) -$100 (M)</v>
      </c>
      <c r="O1139" t="s">
        <v>7</v>
      </c>
      <c r="P1139" s="2">
        <v>43373</v>
      </c>
    </row>
    <row r="1140" spans="11:16" x14ac:dyDescent="0.35">
      <c r="K1140">
        <v>1139</v>
      </c>
      <c r="L1140" s="5">
        <v>250000</v>
      </c>
      <c r="M1140" t="s">
        <v>18</v>
      </c>
      <c r="N1140" t="str">
        <f>VLOOKUP(SSCF_Table1[[#This Row],[Value group ]],Value_Group_LOOKUP[#All],2,FALSE)</f>
        <v>$100,000 - $1 (M)</v>
      </c>
      <c r="O1140" t="s">
        <v>7</v>
      </c>
      <c r="P1140" s="2">
        <v>43373</v>
      </c>
    </row>
    <row r="1141" spans="11:16" x14ac:dyDescent="0.35">
      <c r="K1141">
        <v>1140</v>
      </c>
      <c r="L1141" s="5">
        <v>250000</v>
      </c>
      <c r="M1141" t="s">
        <v>18</v>
      </c>
      <c r="N1141" t="str">
        <f>VLOOKUP(SSCF_Table1[[#This Row],[Value group ]],Value_Group_LOOKUP[#All],2,FALSE)</f>
        <v>$100,000 - $1 (M)</v>
      </c>
      <c r="O1141" t="s">
        <v>7</v>
      </c>
      <c r="P1141" s="2">
        <v>43373</v>
      </c>
    </row>
    <row r="1142" spans="11:16" x14ac:dyDescent="0.35">
      <c r="K1142">
        <v>1141</v>
      </c>
      <c r="L1142" s="5">
        <v>465000</v>
      </c>
      <c r="M1142" t="s">
        <v>18</v>
      </c>
      <c r="N1142" t="str">
        <f>VLOOKUP(SSCF_Table1[[#This Row],[Value group ]],Value_Group_LOOKUP[#All],2,FALSE)</f>
        <v>$100,000 - $1 (M)</v>
      </c>
      <c r="O1142" t="s">
        <v>7</v>
      </c>
      <c r="P1142" s="2">
        <v>43373</v>
      </c>
    </row>
    <row r="1143" spans="11:16" x14ac:dyDescent="0.35">
      <c r="K1143">
        <v>1142</v>
      </c>
      <c r="L1143" s="5">
        <v>336000</v>
      </c>
      <c r="M1143" t="s">
        <v>18</v>
      </c>
      <c r="N1143" t="str">
        <f>VLOOKUP(SSCF_Table1[[#This Row],[Value group ]],Value_Group_LOOKUP[#All],2,FALSE)</f>
        <v>$100,000 - $1 (M)</v>
      </c>
      <c r="O1143" t="s">
        <v>7</v>
      </c>
      <c r="P1143" s="2">
        <v>43373</v>
      </c>
    </row>
    <row r="1144" spans="11:16" x14ac:dyDescent="0.35">
      <c r="K1144">
        <v>1143</v>
      </c>
      <c r="L1144" s="5">
        <v>89000</v>
      </c>
      <c r="M1144" t="s">
        <v>19</v>
      </c>
      <c r="N1144" t="str">
        <f>VLOOKUP(SSCF_Table1[[#This Row],[Value group ]],Value_Group_LOOKUP[#All],2,FALSE)</f>
        <v>$5,000 - $100,000</v>
      </c>
      <c r="O1144" t="s">
        <v>7</v>
      </c>
      <c r="P1144" s="2">
        <v>43373</v>
      </c>
    </row>
    <row r="1145" spans="11:16" x14ac:dyDescent="0.35">
      <c r="K1145">
        <v>1144</v>
      </c>
      <c r="L1145" s="5">
        <v>16500000</v>
      </c>
      <c r="M1145" t="s">
        <v>15</v>
      </c>
      <c r="N1145" t="str">
        <f>VLOOKUP(SSCF_Table1[[#This Row],[Value group ]],Value_Group_LOOKUP[#All],2,FALSE)</f>
        <v>$10 (M) -$100 (M)</v>
      </c>
      <c r="O1145" t="s">
        <v>7</v>
      </c>
      <c r="P1145" s="2">
        <v>43373</v>
      </c>
    </row>
    <row r="1146" spans="11:16" x14ac:dyDescent="0.35">
      <c r="K1146">
        <v>1145</v>
      </c>
      <c r="L1146" s="5">
        <v>25000000</v>
      </c>
      <c r="M1146" t="s">
        <v>15</v>
      </c>
      <c r="N1146" t="str">
        <f>VLOOKUP(SSCF_Table1[[#This Row],[Value group ]],Value_Group_LOOKUP[#All],2,FALSE)</f>
        <v>$10 (M) -$100 (M)</v>
      </c>
      <c r="O1146" t="s">
        <v>7</v>
      </c>
      <c r="P1146" s="2">
        <v>43373</v>
      </c>
    </row>
    <row r="1147" spans="11:16" x14ac:dyDescent="0.35">
      <c r="K1147">
        <v>1146</v>
      </c>
      <c r="L1147" s="5">
        <v>7100000</v>
      </c>
      <c r="M1147" t="s">
        <v>17</v>
      </c>
      <c r="N1147" t="str">
        <f>VLOOKUP(SSCF_Table1[[#This Row],[Value group ]],Value_Group_LOOKUP[#All],2,FALSE)</f>
        <v>$1 (M)-$10 (M)</v>
      </c>
      <c r="O1147" t="s">
        <v>7</v>
      </c>
      <c r="P1147" s="2">
        <v>43373</v>
      </c>
    </row>
    <row r="1148" spans="11:16" x14ac:dyDescent="0.35">
      <c r="K1148">
        <v>1147</v>
      </c>
      <c r="L1148" s="5">
        <v>12000000</v>
      </c>
      <c r="M1148" t="s">
        <v>15</v>
      </c>
      <c r="N1148" t="str">
        <f>VLOOKUP(SSCF_Table1[[#This Row],[Value group ]],Value_Group_LOOKUP[#All],2,FALSE)</f>
        <v>$10 (M) -$100 (M)</v>
      </c>
      <c r="O1148" t="s">
        <v>7</v>
      </c>
      <c r="P1148" s="2">
        <v>43373</v>
      </c>
    </row>
    <row r="1149" spans="11:16" x14ac:dyDescent="0.35">
      <c r="K1149">
        <v>1148</v>
      </c>
      <c r="L1149" s="5">
        <v>30000000</v>
      </c>
      <c r="M1149" t="s">
        <v>15</v>
      </c>
      <c r="N1149" t="str">
        <f>VLOOKUP(SSCF_Table1[[#This Row],[Value group ]],Value_Group_LOOKUP[#All],2,FALSE)</f>
        <v>$10 (M) -$100 (M)</v>
      </c>
      <c r="O1149" t="s">
        <v>7</v>
      </c>
      <c r="P1149" s="2">
        <v>43373</v>
      </c>
    </row>
    <row r="1150" spans="11:16" x14ac:dyDescent="0.35">
      <c r="K1150">
        <v>1149</v>
      </c>
      <c r="L1150" s="5">
        <v>2700000</v>
      </c>
      <c r="M1150" t="s">
        <v>17</v>
      </c>
      <c r="N1150" t="str">
        <f>VLOOKUP(SSCF_Table1[[#This Row],[Value group ]],Value_Group_LOOKUP[#All],2,FALSE)</f>
        <v>$1 (M)-$10 (M)</v>
      </c>
      <c r="O1150" t="s">
        <v>7</v>
      </c>
      <c r="P1150" s="2">
        <v>43373</v>
      </c>
    </row>
    <row r="1151" spans="11:16" x14ac:dyDescent="0.35">
      <c r="K1151">
        <v>1150</v>
      </c>
      <c r="L1151" s="5">
        <v>6000000</v>
      </c>
      <c r="M1151" t="s">
        <v>17</v>
      </c>
      <c r="N1151" t="str">
        <f>VLOOKUP(SSCF_Table1[[#This Row],[Value group ]],Value_Group_LOOKUP[#All],2,FALSE)</f>
        <v>$1 (M)-$10 (M)</v>
      </c>
      <c r="O1151" t="s">
        <v>7</v>
      </c>
      <c r="P1151" s="2">
        <v>43373</v>
      </c>
    </row>
    <row r="1152" spans="11:16" x14ac:dyDescent="0.35">
      <c r="K1152">
        <v>1151</v>
      </c>
      <c r="L1152" s="5">
        <v>1300000</v>
      </c>
      <c r="M1152" t="s">
        <v>17</v>
      </c>
      <c r="N1152" t="str">
        <f>VLOOKUP(SSCF_Table1[[#This Row],[Value group ]],Value_Group_LOOKUP[#All],2,FALSE)</f>
        <v>$1 (M)-$10 (M)</v>
      </c>
      <c r="O1152" t="s">
        <v>7</v>
      </c>
      <c r="P1152" s="2">
        <v>43373</v>
      </c>
    </row>
    <row r="1153" spans="11:16" x14ac:dyDescent="0.35">
      <c r="K1153">
        <v>1152</v>
      </c>
      <c r="L1153" s="5">
        <v>820000</v>
      </c>
      <c r="M1153" t="s">
        <v>18</v>
      </c>
      <c r="N1153" t="str">
        <f>VLOOKUP(SSCF_Table1[[#This Row],[Value group ]],Value_Group_LOOKUP[#All],2,FALSE)</f>
        <v>$100,000 - $1 (M)</v>
      </c>
      <c r="O1153" t="s">
        <v>7</v>
      </c>
      <c r="P1153" s="2">
        <v>43373</v>
      </c>
    </row>
    <row r="1154" spans="11:16" x14ac:dyDescent="0.35">
      <c r="K1154">
        <v>1153</v>
      </c>
      <c r="L1154" s="5">
        <v>500000</v>
      </c>
      <c r="M1154" t="s">
        <v>18</v>
      </c>
      <c r="N1154" t="str">
        <f>VLOOKUP(SSCF_Table1[[#This Row],[Value group ]],Value_Group_LOOKUP[#All],2,FALSE)</f>
        <v>$100,000 - $1 (M)</v>
      </c>
      <c r="O1154" t="s">
        <v>7</v>
      </c>
      <c r="P1154" s="2">
        <v>43373</v>
      </c>
    </row>
    <row r="1155" spans="11:16" x14ac:dyDescent="0.35">
      <c r="K1155">
        <v>1154</v>
      </c>
      <c r="L1155" s="5">
        <v>2600000</v>
      </c>
      <c r="M1155" t="s">
        <v>17</v>
      </c>
      <c r="N1155" t="str">
        <f>VLOOKUP(SSCF_Table1[[#This Row],[Value group ]],Value_Group_LOOKUP[#All],2,FALSE)</f>
        <v>$1 (M)-$10 (M)</v>
      </c>
      <c r="O1155" t="s">
        <v>7</v>
      </c>
      <c r="P1155" s="2">
        <v>43373</v>
      </c>
    </row>
    <row r="1156" spans="11:16" x14ac:dyDescent="0.35">
      <c r="K1156">
        <v>1155</v>
      </c>
      <c r="L1156" s="5">
        <v>4700000</v>
      </c>
      <c r="M1156" t="s">
        <v>17</v>
      </c>
      <c r="N1156" t="str">
        <f>VLOOKUP(SSCF_Table1[[#This Row],[Value group ]],Value_Group_LOOKUP[#All],2,FALSE)</f>
        <v>$1 (M)-$10 (M)</v>
      </c>
      <c r="O1156" t="s">
        <v>7</v>
      </c>
      <c r="P1156" s="2">
        <v>43373</v>
      </c>
    </row>
    <row r="1157" spans="11:16" x14ac:dyDescent="0.35">
      <c r="K1157">
        <v>1156</v>
      </c>
      <c r="L1157" s="5">
        <v>56072317</v>
      </c>
      <c r="M1157" t="s">
        <v>15</v>
      </c>
      <c r="N1157" t="str">
        <f>VLOOKUP(SSCF_Table1[[#This Row],[Value group ]],Value_Group_LOOKUP[#All],2,FALSE)</f>
        <v>$10 (M) -$100 (M)</v>
      </c>
      <c r="O1157" t="s">
        <v>7</v>
      </c>
      <c r="P1157" s="2">
        <v>43373</v>
      </c>
    </row>
    <row r="1158" spans="11:16" x14ac:dyDescent="0.35">
      <c r="K1158">
        <v>1157</v>
      </c>
      <c r="L1158" s="5">
        <v>98584594</v>
      </c>
      <c r="M1158" t="s">
        <v>15</v>
      </c>
      <c r="N1158" t="str">
        <f>VLOOKUP(SSCF_Table1[[#This Row],[Value group ]],Value_Group_LOOKUP[#All],2,FALSE)</f>
        <v>$10 (M) -$100 (M)</v>
      </c>
      <c r="O1158" t="s">
        <v>7</v>
      </c>
      <c r="P1158" s="2">
        <v>43373</v>
      </c>
    </row>
    <row r="1159" spans="11:16" x14ac:dyDescent="0.35">
      <c r="K1159">
        <v>1158</v>
      </c>
      <c r="L1159" s="5">
        <v>91692472</v>
      </c>
      <c r="M1159" t="s">
        <v>15</v>
      </c>
      <c r="N1159" t="str">
        <f>VLOOKUP(SSCF_Table1[[#This Row],[Value group ]],Value_Group_LOOKUP[#All],2,FALSE)</f>
        <v>$10 (M) -$100 (M)</v>
      </c>
      <c r="O1159" t="s">
        <v>7</v>
      </c>
      <c r="P1159" s="2">
        <v>43373</v>
      </c>
    </row>
    <row r="1160" spans="11:16" x14ac:dyDescent="0.35">
      <c r="K1160">
        <v>1159</v>
      </c>
      <c r="L1160" s="5">
        <v>93000000</v>
      </c>
      <c r="M1160" t="s">
        <v>15</v>
      </c>
      <c r="N1160" t="str">
        <f>VLOOKUP(SSCF_Table1[[#This Row],[Value group ]],Value_Group_LOOKUP[#All],2,FALSE)</f>
        <v>$10 (M) -$100 (M)</v>
      </c>
      <c r="O1160" t="s">
        <v>7</v>
      </c>
      <c r="P1160" s="2">
        <v>43373</v>
      </c>
    </row>
    <row r="1161" spans="11:16" x14ac:dyDescent="0.35">
      <c r="K1161">
        <v>1160</v>
      </c>
      <c r="L1161" s="5">
        <v>124247798</v>
      </c>
      <c r="M1161" t="s">
        <v>16</v>
      </c>
      <c r="N1161" t="str">
        <f>VLOOKUP(SSCF_Table1[[#This Row],[Value group ]],Value_Group_LOOKUP[#All],2,FALSE)</f>
        <v>$100 (M) -$1,100 (M)</v>
      </c>
      <c r="O1161" t="s">
        <v>7</v>
      </c>
      <c r="P1161" s="2">
        <v>43373</v>
      </c>
    </row>
    <row r="1162" spans="11:16" x14ac:dyDescent="0.35">
      <c r="K1162">
        <v>1161</v>
      </c>
      <c r="L1162" s="5">
        <v>109249542</v>
      </c>
      <c r="M1162" t="s">
        <v>16</v>
      </c>
      <c r="N1162" t="str">
        <f>VLOOKUP(SSCF_Table1[[#This Row],[Value group ]],Value_Group_LOOKUP[#All],2,FALSE)</f>
        <v>$100 (M) -$1,100 (M)</v>
      </c>
      <c r="O1162" t="s">
        <v>7</v>
      </c>
      <c r="P1162" s="2">
        <v>43373</v>
      </c>
    </row>
    <row r="1163" spans="11:16" x14ac:dyDescent="0.35">
      <c r="K1163">
        <v>1162</v>
      </c>
      <c r="L1163" s="5">
        <v>73304564</v>
      </c>
      <c r="M1163" t="s">
        <v>15</v>
      </c>
      <c r="N1163" t="str">
        <f>VLOOKUP(SSCF_Table1[[#This Row],[Value group ]],Value_Group_LOOKUP[#All],2,FALSE)</f>
        <v>$10 (M) -$100 (M)</v>
      </c>
      <c r="O1163" t="s">
        <v>7</v>
      </c>
      <c r="P1163" s="2">
        <v>43373</v>
      </c>
    </row>
    <row r="1164" spans="11:16" x14ac:dyDescent="0.35">
      <c r="K1164">
        <v>1163</v>
      </c>
      <c r="L1164" s="5">
        <v>91800507</v>
      </c>
      <c r="M1164" t="s">
        <v>15</v>
      </c>
      <c r="N1164" t="str">
        <f>VLOOKUP(SSCF_Table1[[#This Row],[Value group ]],Value_Group_LOOKUP[#All],2,FALSE)</f>
        <v>$10 (M) -$100 (M)</v>
      </c>
      <c r="O1164" t="s">
        <v>7</v>
      </c>
      <c r="P1164" s="2">
        <v>43373</v>
      </c>
    </row>
    <row r="1165" spans="11:16" x14ac:dyDescent="0.35">
      <c r="K1165">
        <v>1164</v>
      </c>
      <c r="L1165" s="5">
        <v>91328950</v>
      </c>
      <c r="M1165" t="s">
        <v>15</v>
      </c>
      <c r="N1165" t="str">
        <f>VLOOKUP(SSCF_Table1[[#This Row],[Value group ]],Value_Group_LOOKUP[#All],2,FALSE)</f>
        <v>$10 (M) -$100 (M)</v>
      </c>
      <c r="O1165" t="s">
        <v>7</v>
      </c>
      <c r="P1165" s="2">
        <v>43373</v>
      </c>
    </row>
    <row r="1166" spans="11:16" x14ac:dyDescent="0.35">
      <c r="K1166">
        <v>1165</v>
      </c>
      <c r="L1166" s="5">
        <v>117553473</v>
      </c>
      <c r="M1166" t="s">
        <v>16</v>
      </c>
      <c r="N1166" t="str">
        <f>VLOOKUP(SSCF_Table1[[#This Row],[Value group ]],Value_Group_LOOKUP[#All],2,FALSE)</f>
        <v>$100 (M) -$1,100 (M)</v>
      </c>
      <c r="O1166" t="s">
        <v>7</v>
      </c>
      <c r="P1166" s="2">
        <v>43373</v>
      </c>
    </row>
    <row r="1167" spans="11:16" x14ac:dyDescent="0.35">
      <c r="K1167">
        <v>1166</v>
      </c>
      <c r="L1167" s="5">
        <v>56593596</v>
      </c>
      <c r="M1167" t="s">
        <v>15</v>
      </c>
      <c r="N1167" t="str">
        <f>VLOOKUP(SSCF_Table1[[#This Row],[Value group ]],Value_Group_LOOKUP[#All],2,FALSE)</f>
        <v>$10 (M) -$100 (M)</v>
      </c>
      <c r="O1167" t="s">
        <v>7</v>
      </c>
      <c r="P1167" s="2">
        <v>43373</v>
      </c>
    </row>
    <row r="1168" spans="11:16" x14ac:dyDescent="0.35">
      <c r="K1168">
        <v>1167</v>
      </c>
      <c r="L1168" s="5">
        <v>118974242</v>
      </c>
      <c r="M1168" t="s">
        <v>16</v>
      </c>
      <c r="N1168" t="str">
        <f>VLOOKUP(SSCF_Table1[[#This Row],[Value group ]],Value_Group_LOOKUP[#All],2,FALSE)</f>
        <v>$100 (M) -$1,100 (M)</v>
      </c>
      <c r="O1168" t="s">
        <v>7</v>
      </c>
      <c r="P1168" s="2">
        <v>43373</v>
      </c>
    </row>
    <row r="1169" spans="11:16" x14ac:dyDescent="0.35">
      <c r="K1169">
        <v>1168</v>
      </c>
      <c r="L1169" s="5">
        <v>91041285</v>
      </c>
      <c r="M1169" t="s">
        <v>15</v>
      </c>
      <c r="N1169" t="str">
        <f>VLOOKUP(SSCF_Table1[[#This Row],[Value group ]],Value_Group_LOOKUP[#All],2,FALSE)</f>
        <v>$10 (M) -$100 (M)</v>
      </c>
      <c r="O1169" t="s">
        <v>7</v>
      </c>
      <c r="P1169" s="2">
        <v>43373</v>
      </c>
    </row>
    <row r="1170" spans="11:16" x14ac:dyDescent="0.35">
      <c r="K1170">
        <v>1169</v>
      </c>
      <c r="L1170" s="5">
        <v>60000000</v>
      </c>
      <c r="M1170" t="s">
        <v>15</v>
      </c>
      <c r="N1170" t="str">
        <f>VLOOKUP(SSCF_Table1[[#This Row],[Value group ]],Value_Group_LOOKUP[#All],2,FALSE)</f>
        <v>$10 (M) -$100 (M)</v>
      </c>
      <c r="O1170" t="s">
        <v>8</v>
      </c>
      <c r="P1170" s="2">
        <v>43373</v>
      </c>
    </row>
    <row r="1171" spans="11:16" x14ac:dyDescent="0.35">
      <c r="K1171">
        <v>1170</v>
      </c>
      <c r="L1171" s="5">
        <v>5800000</v>
      </c>
      <c r="M1171" t="s">
        <v>17</v>
      </c>
      <c r="N1171" t="str">
        <f>VLOOKUP(SSCF_Table1[[#This Row],[Value group ]],Value_Group_LOOKUP[#All],2,FALSE)</f>
        <v>$1 (M)-$10 (M)</v>
      </c>
      <c r="O1171" t="s">
        <v>8</v>
      </c>
      <c r="P1171" s="2">
        <v>43373</v>
      </c>
    </row>
    <row r="1172" spans="11:16" x14ac:dyDescent="0.35">
      <c r="K1172">
        <v>1171</v>
      </c>
      <c r="L1172" s="5">
        <v>8900000</v>
      </c>
      <c r="M1172" t="s">
        <v>17</v>
      </c>
      <c r="N1172" t="str">
        <f>VLOOKUP(SSCF_Table1[[#This Row],[Value group ]],Value_Group_LOOKUP[#All],2,FALSE)</f>
        <v>$1 (M)-$10 (M)</v>
      </c>
      <c r="O1172" t="s">
        <v>8</v>
      </c>
      <c r="P1172" s="2">
        <v>43373</v>
      </c>
    </row>
    <row r="1173" spans="11:16" x14ac:dyDescent="0.35">
      <c r="K1173">
        <v>1172</v>
      </c>
      <c r="L1173" s="5">
        <v>8000000</v>
      </c>
      <c r="M1173" t="s">
        <v>17</v>
      </c>
      <c r="N1173" t="str">
        <f>VLOOKUP(SSCF_Table1[[#This Row],[Value group ]],Value_Group_LOOKUP[#All],2,FALSE)</f>
        <v>$1 (M)-$10 (M)</v>
      </c>
      <c r="O1173" t="s">
        <v>7</v>
      </c>
      <c r="P1173" s="2">
        <v>43373</v>
      </c>
    </row>
    <row r="1174" spans="11:16" x14ac:dyDescent="0.35">
      <c r="K1174">
        <v>1173</v>
      </c>
      <c r="L1174" s="5">
        <v>672135</v>
      </c>
      <c r="M1174" t="s">
        <v>18</v>
      </c>
      <c r="N1174" t="str">
        <f>VLOOKUP(SSCF_Table1[[#This Row],[Value group ]],Value_Group_LOOKUP[#All],2,FALSE)</f>
        <v>$100,000 - $1 (M)</v>
      </c>
      <c r="O1174" t="s">
        <v>8</v>
      </c>
      <c r="P1174" s="2">
        <v>43373</v>
      </c>
    </row>
    <row r="1175" spans="11:16" x14ac:dyDescent="0.35">
      <c r="K1175">
        <v>1174</v>
      </c>
      <c r="L1175" s="5">
        <v>14000000</v>
      </c>
      <c r="M1175" t="s">
        <v>15</v>
      </c>
      <c r="N1175" t="str">
        <f>VLOOKUP(SSCF_Table1[[#This Row],[Value group ]],Value_Group_LOOKUP[#All],2,FALSE)</f>
        <v>$10 (M) -$100 (M)</v>
      </c>
      <c r="O1175" t="s">
        <v>7</v>
      </c>
      <c r="P1175" s="2">
        <v>43373</v>
      </c>
    </row>
    <row r="1176" spans="11:16" x14ac:dyDescent="0.35">
      <c r="K1176">
        <v>1175</v>
      </c>
      <c r="L1176" s="5">
        <v>10000000</v>
      </c>
      <c r="M1176" t="s">
        <v>17</v>
      </c>
      <c r="N1176" t="str">
        <f>VLOOKUP(SSCF_Table1[[#This Row],[Value group ]],Value_Group_LOOKUP[#All],2,FALSE)</f>
        <v>$1 (M)-$10 (M)</v>
      </c>
      <c r="O1176" t="s">
        <v>7</v>
      </c>
      <c r="P1176" s="2">
        <v>43373</v>
      </c>
    </row>
    <row r="1177" spans="11:16" x14ac:dyDescent="0.35">
      <c r="K1177">
        <v>1176</v>
      </c>
      <c r="L1177" s="5">
        <v>294000000</v>
      </c>
      <c r="M1177" t="s">
        <v>16</v>
      </c>
      <c r="N1177" t="str">
        <f>VLOOKUP(SSCF_Table1[[#This Row],[Value group ]],Value_Group_LOOKUP[#All],2,FALSE)</f>
        <v>$100 (M) -$1,100 (M)</v>
      </c>
      <c r="O1177" t="s">
        <v>7</v>
      </c>
      <c r="P1177" s="2">
        <v>43373</v>
      </c>
    </row>
    <row r="1178" spans="11:16" x14ac:dyDescent="0.35">
      <c r="K1178">
        <v>1177</v>
      </c>
      <c r="L1178" s="5">
        <v>818000000</v>
      </c>
      <c r="M1178" t="s">
        <v>16</v>
      </c>
      <c r="N1178" t="str">
        <f>VLOOKUP(SSCF_Table1[[#This Row],[Value group ]],Value_Group_LOOKUP[#All],2,FALSE)</f>
        <v>$100 (M) -$1,100 (M)</v>
      </c>
      <c r="O1178" t="s">
        <v>8</v>
      </c>
      <c r="P1178" s="2">
        <v>43373</v>
      </c>
    </row>
    <row r="1179" spans="11:16" x14ac:dyDescent="0.35">
      <c r="K1179">
        <v>1178</v>
      </c>
      <c r="L1179" s="5">
        <v>135000000</v>
      </c>
      <c r="M1179" t="s">
        <v>16</v>
      </c>
      <c r="N1179" t="str">
        <f>VLOOKUP(SSCF_Table1[[#This Row],[Value group ]],Value_Group_LOOKUP[#All],2,FALSE)</f>
        <v>$100 (M) -$1,100 (M)</v>
      </c>
      <c r="O1179" t="s">
        <v>8</v>
      </c>
      <c r="P1179" s="2">
        <v>43373</v>
      </c>
    </row>
    <row r="1180" spans="11:16" x14ac:dyDescent="0.35">
      <c r="K1180">
        <v>1179</v>
      </c>
      <c r="L1180" s="5">
        <v>115000000</v>
      </c>
      <c r="M1180" t="s">
        <v>16</v>
      </c>
      <c r="N1180" t="str">
        <f>VLOOKUP(SSCF_Table1[[#This Row],[Value group ]],Value_Group_LOOKUP[#All],2,FALSE)</f>
        <v>$100 (M) -$1,100 (M)</v>
      </c>
      <c r="O1180" t="s">
        <v>8</v>
      </c>
      <c r="P1180" s="2">
        <v>43373</v>
      </c>
    </row>
    <row r="1181" spans="11:16" x14ac:dyDescent="0.35">
      <c r="K1181">
        <v>1180</v>
      </c>
      <c r="L1181" s="5">
        <v>55566989</v>
      </c>
      <c r="M1181" t="s">
        <v>15</v>
      </c>
      <c r="N1181" t="str">
        <f>VLOOKUP(SSCF_Table1[[#This Row],[Value group ]],Value_Group_LOOKUP[#All],2,FALSE)</f>
        <v>$10 (M) -$100 (M)</v>
      </c>
      <c r="O1181" t="s">
        <v>7</v>
      </c>
      <c r="P1181" s="2">
        <v>43373</v>
      </c>
    </row>
    <row r="1182" spans="11:16" x14ac:dyDescent="0.35">
      <c r="K1182">
        <v>1181</v>
      </c>
      <c r="L1182" s="5">
        <v>1833519</v>
      </c>
      <c r="M1182" t="s">
        <v>17</v>
      </c>
      <c r="N1182" t="str">
        <f>VLOOKUP(SSCF_Table1[[#This Row],[Value group ]],Value_Group_LOOKUP[#All],2,FALSE)</f>
        <v>$1 (M)-$10 (M)</v>
      </c>
      <c r="O1182" t="s">
        <v>7</v>
      </c>
      <c r="P1182" s="2">
        <v>43373</v>
      </c>
    </row>
    <row r="1183" spans="11:16" x14ac:dyDescent="0.35">
      <c r="K1183">
        <v>1182</v>
      </c>
      <c r="L1183" s="5">
        <v>50000000</v>
      </c>
      <c r="M1183" t="s">
        <v>15</v>
      </c>
      <c r="N1183" t="str">
        <f>VLOOKUP(SSCF_Table1[[#This Row],[Value group ]],Value_Group_LOOKUP[#All],2,FALSE)</f>
        <v>$10 (M) -$100 (M)</v>
      </c>
      <c r="O1183" t="s">
        <v>7</v>
      </c>
      <c r="P1183" s="2">
        <v>43373</v>
      </c>
    </row>
    <row r="1184" spans="11:16" x14ac:dyDescent="0.35">
      <c r="K1184">
        <v>1183</v>
      </c>
      <c r="L1184" s="5">
        <v>7913960</v>
      </c>
      <c r="M1184" t="s">
        <v>17</v>
      </c>
      <c r="N1184" t="str">
        <f>VLOOKUP(SSCF_Table1[[#This Row],[Value group ]],Value_Group_LOOKUP[#All],2,FALSE)</f>
        <v>$1 (M)-$10 (M)</v>
      </c>
      <c r="O1184" t="s">
        <v>7</v>
      </c>
      <c r="P1184" s="2">
        <v>43373</v>
      </c>
    </row>
    <row r="1185" spans="11:16" x14ac:dyDescent="0.35">
      <c r="K1185">
        <v>1184</v>
      </c>
      <c r="L1185" s="5">
        <v>5000000</v>
      </c>
      <c r="M1185" t="s">
        <v>17</v>
      </c>
      <c r="N1185" t="str">
        <f>VLOOKUP(SSCF_Table1[[#This Row],[Value group ]],Value_Group_LOOKUP[#All],2,FALSE)</f>
        <v>$1 (M)-$10 (M)</v>
      </c>
      <c r="O1185" t="s">
        <v>7</v>
      </c>
      <c r="P1185" s="2">
        <v>43373</v>
      </c>
    </row>
    <row r="1186" spans="11:16" x14ac:dyDescent="0.35">
      <c r="K1186">
        <v>1185</v>
      </c>
      <c r="L1186" s="5">
        <v>85000000</v>
      </c>
      <c r="M1186" t="s">
        <v>15</v>
      </c>
      <c r="N1186" t="str">
        <f>VLOOKUP(SSCF_Table1[[#This Row],[Value group ]],Value_Group_LOOKUP[#All],2,FALSE)</f>
        <v>$10 (M) -$100 (M)</v>
      </c>
      <c r="O1186" t="s">
        <v>8</v>
      </c>
      <c r="P1186" s="2">
        <v>43373</v>
      </c>
    </row>
    <row r="1187" spans="11:16" x14ac:dyDescent="0.35">
      <c r="K1187">
        <v>1186</v>
      </c>
      <c r="L1187" s="5">
        <v>57000000</v>
      </c>
      <c r="M1187" t="s">
        <v>15</v>
      </c>
      <c r="N1187" t="str">
        <f>VLOOKUP(SSCF_Table1[[#This Row],[Value group ]],Value_Group_LOOKUP[#All],2,FALSE)</f>
        <v>$10 (M) -$100 (M)</v>
      </c>
      <c r="O1187" t="s">
        <v>8</v>
      </c>
      <c r="P1187" s="2">
        <v>43373</v>
      </c>
    </row>
    <row r="1188" spans="11:16" x14ac:dyDescent="0.35">
      <c r="K1188">
        <v>1187</v>
      </c>
      <c r="L1188" s="5">
        <v>2118909</v>
      </c>
      <c r="M1188" t="s">
        <v>17</v>
      </c>
      <c r="N1188" t="str">
        <f>VLOOKUP(SSCF_Table1[[#This Row],[Value group ]],Value_Group_LOOKUP[#All],2,FALSE)</f>
        <v>$1 (M)-$10 (M)</v>
      </c>
      <c r="O1188" t="s">
        <v>7</v>
      </c>
      <c r="P1188" s="2">
        <v>43373</v>
      </c>
    </row>
    <row r="1189" spans="11:16" x14ac:dyDescent="0.35">
      <c r="K1189">
        <v>1188</v>
      </c>
      <c r="L1189" s="5">
        <v>23600000</v>
      </c>
      <c r="M1189" t="s">
        <v>15</v>
      </c>
      <c r="N1189" t="str">
        <f>VLOOKUP(SSCF_Table1[[#This Row],[Value group ]],Value_Group_LOOKUP[#All],2,FALSE)</f>
        <v>$10 (M) -$100 (M)</v>
      </c>
      <c r="O1189" t="s">
        <v>8</v>
      </c>
      <c r="P1189" s="2">
        <v>43373</v>
      </c>
    </row>
    <row r="1190" spans="11:16" x14ac:dyDescent="0.35">
      <c r="K1190">
        <v>1189</v>
      </c>
      <c r="L1190" s="5">
        <v>3900000</v>
      </c>
      <c r="M1190" t="s">
        <v>17</v>
      </c>
      <c r="N1190" t="str">
        <f>VLOOKUP(SSCF_Table1[[#This Row],[Value group ]],Value_Group_LOOKUP[#All],2,FALSE)</f>
        <v>$1 (M)-$10 (M)</v>
      </c>
      <c r="O1190" t="s">
        <v>7</v>
      </c>
      <c r="P1190" s="2">
        <v>43373</v>
      </c>
    </row>
    <row r="1191" spans="11:16" x14ac:dyDescent="0.35">
      <c r="K1191">
        <v>1190</v>
      </c>
      <c r="L1191" s="5">
        <v>6500000</v>
      </c>
      <c r="M1191" t="s">
        <v>17</v>
      </c>
      <c r="N1191" t="str">
        <f>VLOOKUP(SSCF_Table1[[#This Row],[Value group ]],Value_Group_LOOKUP[#All],2,FALSE)</f>
        <v>$1 (M)-$10 (M)</v>
      </c>
      <c r="O1191" t="s">
        <v>8</v>
      </c>
      <c r="P1191" s="2">
        <v>43373</v>
      </c>
    </row>
    <row r="1192" spans="11:16" x14ac:dyDescent="0.35">
      <c r="K1192">
        <v>1191</v>
      </c>
      <c r="L1192" s="5">
        <v>47000000</v>
      </c>
      <c r="M1192" t="s">
        <v>15</v>
      </c>
      <c r="N1192" t="str">
        <f>VLOOKUP(SSCF_Table1[[#This Row],[Value group ]],Value_Group_LOOKUP[#All],2,FALSE)</f>
        <v>$10 (M) -$100 (M)</v>
      </c>
      <c r="O1192" t="s">
        <v>8</v>
      </c>
      <c r="P1192" s="2">
        <v>43373</v>
      </c>
    </row>
    <row r="1193" spans="11:16" x14ac:dyDescent="0.35">
      <c r="K1193">
        <v>1192</v>
      </c>
      <c r="L1193" s="5">
        <v>80000</v>
      </c>
      <c r="M1193" t="s">
        <v>19</v>
      </c>
      <c r="N1193" t="str">
        <f>VLOOKUP(SSCF_Table1[[#This Row],[Value group ]],Value_Group_LOOKUP[#All],2,FALSE)</f>
        <v>$5,000 - $100,000</v>
      </c>
      <c r="O1193" t="s">
        <v>7</v>
      </c>
      <c r="P1193" s="2">
        <v>43373</v>
      </c>
    </row>
    <row r="1194" spans="11:16" x14ac:dyDescent="0.35">
      <c r="K1194">
        <v>1193</v>
      </c>
      <c r="L1194" s="5">
        <v>6800000</v>
      </c>
      <c r="M1194" t="s">
        <v>17</v>
      </c>
      <c r="N1194" t="str">
        <f>VLOOKUP(SSCF_Table1[[#This Row],[Value group ]],Value_Group_LOOKUP[#All],2,FALSE)</f>
        <v>$1 (M)-$10 (M)</v>
      </c>
      <c r="O1194" t="s">
        <v>7</v>
      </c>
      <c r="P1194" s="2">
        <v>43373</v>
      </c>
    </row>
    <row r="1195" spans="11:16" x14ac:dyDescent="0.35">
      <c r="K1195">
        <v>1194</v>
      </c>
      <c r="M1195" t="s">
        <v>20</v>
      </c>
      <c r="N1195" t="str">
        <f>VLOOKUP(SSCF_Table1[[#This Row],[Value group ]],Value_Group_LOOKUP[#All],2,FALSE)</f>
        <v>$0 - $5000</v>
      </c>
      <c r="O1195" t="s">
        <v>7</v>
      </c>
      <c r="P1195" s="2">
        <v>43373</v>
      </c>
    </row>
    <row r="1196" spans="11:16" x14ac:dyDescent="0.35">
      <c r="K1196">
        <v>1195</v>
      </c>
      <c r="M1196" t="s">
        <v>20</v>
      </c>
      <c r="N1196" t="str">
        <f>VLOOKUP(SSCF_Table1[[#This Row],[Value group ]],Value_Group_LOOKUP[#All],2,FALSE)</f>
        <v>$0 - $5000</v>
      </c>
      <c r="O1196" t="s">
        <v>7</v>
      </c>
      <c r="P1196" s="2">
        <v>43373</v>
      </c>
    </row>
    <row r="1197" spans="11:16" x14ac:dyDescent="0.35">
      <c r="K1197">
        <v>1196</v>
      </c>
      <c r="L1197" s="5">
        <v>5500000</v>
      </c>
      <c r="M1197" t="s">
        <v>17</v>
      </c>
      <c r="N1197" t="str">
        <f>VLOOKUP(SSCF_Table1[[#This Row],[Value group ]],Value_Group_LOOKUP[#All],2,FALSE)</f>
        <v>$1 (M)-$10 (M)</v>
      </c>
      <c r="O1197" t="s">
        <v>7</v>
      </c>
      <c r="P1197" s="2">
        <v>43373</v>
      </c>
    </row>
    <row r="1198" spans="11:16" x14ac:dyDescent="0.35">
      <c r="K1198">
        <v>1197</v>
      </c>
      <c r="L1198" s="5">
        <v>745000</v>
      </c>
      <c r="M1198" t="s">
        <v>18</v>
      </c>
      <c r="N1198" t="str">
        <f>VLOOKUP(SSCF_Table1[[#This Row],[Value group ]],Value_Group_LOOKUP[#All],2,FALSE)</f>
        <v>$100,000 - $1 (M)</v>
      </c>
      <c r="O1198" t="s">
        <v>7</v>
      </c>
      <c r="P1198" s="2">
        <v>43373</v>
      </c>
    </row>
    <row r="1199" spans="11:16" x14ac:dyDescent="0.35">
      <c r="K1199">
        <v>1198</v>
      </c>
      <c r="L1199" s="5">
        <v>962000</v>
      </c>
      <c r="M1199" t="s">
        <v>18</v>
      </c>
      <c r="N1199" t="str">
        <f>VLOOKUP(SSCF_Table1[[#This Row],[Value group ]],Value_Group_LOOKUP[#All],2,FALSE)</f>
        <v>$100,000 - $1 (M)</v>
      </c>
      <c r="O1199" t="s">
        <v>7</v>
      </c>
      <c r="P1199" s="2">
        <v>43373</v>
      </c>
    </row>
    <row r="1200" spans="11:16" x14ac:dyDescent="0.35">
      <c r="K1200">
        <v>1199</v>
      </c>
      <c r="L1200" s="5">
        <v>4493000</v>
      </c>
      <c r="M1200" t="s">
        <v>17</v>
      </c>
      <c r="N1200" t="str">
        <f>VLOOKUP(SSCF_Table1[[#This Row],[Value group ]],Value_Group_LOOKUP[#All],2,FALSE)</f>
        <v>$1 (M)-$10 (M)</v>
      </c>
      <c r="O1200" t="s">
        <v>7</v>
      </c>
      <c r="P1200" s="2">
        <v>43373</v>
      </c>
    </row>
    <row r="1201" spans="11:16" x14ac:dyDescent="0.35">
      <c r="K1201">
        <v>1200</v>
      </c>
      <c r="L1201" s="5">
        <v>2250000</v>
      </c>
      <c r="M1201" t="s">
        <v>17</v>
      </c>
      <c r="N1201" t="str">
        <f>VLOOKUP(SSCF_Table1[[#This Row],[Value group ]],Value_Group_LOOKUP[#All],2,FALSE)</f>
        <v>$1 (M)-$10 (M)</v>
      </c>
      <c r="O1201" t="s">
        <v>7</v>
      </c>
      <c r="P1201" s="2">
        <v>43373</v>
      </c>
    </row>
    <row r="1202" spans="11:16" x14ac:dyDescent="0.35">
      <c r="K1202">
        <v>1201</v>
      </c>
      <c r="L1202" s="5">
        <v>4600000</v>
      </c>
      <c r="M1202" t="s">
        <v>17</v>
      </c>
      <c r="N1202" t="str">
        <f>VLOOKUP(SSCF_Table1[[#This Row],[Value group ]],Value_Group_LOOKUP[#All],2,FALSE)</f>
        <v>$1 (M)-$10 (M)</v>
      </c>
      <c r="O1202" t="s">
        <v>7</v>
      </c>
      <c r="P1202" s="2">
        <v>43373</v>
      </c>
    </row>
    <row r="1203" spans="11:16" x14ac:dyDescent="0.35">
      <c r="K1203">
        <v>1202</v>
      </c>
      <c r="L1203" s="5">
        <v>225000</v>
      </c>
      <c r="M1203" t="s">
        <v>18</v>
      </c>
      <c r="N1203" t="str">
        <f>VLOOKUP(SSCF_Table1[[#This Row],[Value group ]],Value_Group_LOOKUP[#All],2,FALSE)</f>
        <v>$100,000 - $1 (M)</v>
      </c>
      <c r="O1203" t="s">
        <v>7</v>
      </c>
      <c r="P1203" s="2">
        <v>43373</v>
      </c>
    </row>
    <row r="1204" spans="11:16" x14ac:dyDescent="0.35">
      <c r="K1204">
        <v>1203</v>
      </c>
      <c r="L1204" s="5">
        <v>360000</v>
      </c>
      <c r="M1204" t="s">
        <v>18</v>
      </c>
      <c r="N1204" t="str">
        <f>VLOOKUP(SSCF_Table1[[#This Row],[Value group ]],Value_Group_LOOKUP[#All],2,FALSE)</f>
        <v>$100,000 - $1 (M)</v>
      </c>
      <c r="O1204" t="s">
        <v>7</v>
      </c>
      <c r="P1204" s="2">
        <v>43373</v>
      </c>
    </row>
    <row r="1205" spans="11:16" x14ac:dyDescent="0.35">
      <c r="K1205">
        <v>1204</v>
      </c>
      <c r="L1205" s="5">
        <v>1000000</v>
      </c>
      <c r="M1205" t="s">
        <v>18</v>
      </c>
      <c r="N1205" t="str">
        <f>VLOOKUP(SSCF_Table1[[#This Row],[Value group ]],Value_Group_LOOKUP[#All],2,FALSE)</f>
        <v>$100,000 - $1 (M)</v>
      </c>
      <c r="O1205" t="s">
        <v>7</v>
      </c>
      <c r="P1205" s="2">
        <v>43373</v>
      </c>
    </row>
    <row r="1206" spans="11:16" x14ac:dyDescent="0.35">
      <c r="K1206">
        <v>1205</v>
      </c>
      <c r="L1206" s="5">
        <v>1000000</v>
      </c>
      <c r="M1206" t="s">
        <v>18</v>
      </c>
      <c r="N1206" t="str">
        <f>VLOOKUP(SSCF_Table1[[#This Row],[Value group ]],Value_Group_LOOKUP[#All],2,FALSE)</f>
        <v>$100,000 - $1 (M)</v>
      </c>
      <c r="O1206" t="s">
        <v>7</v>
      </c>
      <c r="P1206" s="2">
        <v>43373</v>
      </c>
    </row>
    <row r="1207" spans="11:16" x14ac:dyDescent="0.35">
      <c r="K1207">
        <v>1206</v>
      </c>
      <c r="L1207" s="5">
        <v>3000000</v>
      </c>
      <c r="M1207" t="s">
        <v>17</v>
      </c>
      <c r="N1207" t="str">
        <f>VLOOKUP(SSCF_Table1[[#This Row],[Value group ]],Value_Group_LOOKUP[#All],2,FALSE)</f>
        <v>$1 (M)-$10 (M)</v>
      </c>
      <c r="O1207" t="s">
        <v>7</v>
      </c>
      <c r="P1207" s="2">
        <v>43373</v>
      </c>
    </row>
    <row r="1208" spans="11:16" x14ac:dyDescent="0.35">
      <c r="K1208">
        <v>1207</v>
      </c>
      <c r="L1208" s="5">
        <v>37500000</v>
      </c>
      <c r="M1208" t="s">
        <v>15</v>
      </c>
      <c r="N1208" t="str">
        <f>VLOOKUP(SSCF_Table1[[#This Row],[Value group ]],Value_Group_LOOKUP[#All],2,FALSE)</f>
        <v>$10 (M) -$100 (M)</v>
      </c>
      <c r="O1208" t="s">
        <v>7</v>
      </c>
      <c r="P1208" s="2">
        <v>43373</v>
      </c>
    </row>
    <row r="1209" spans="11:16" x14ac:dyDescent="0.35">
      <c r="K1209">
        <v>1208</v>
      </c>
      <c r="L1209" s="5">
        <v>23500000</v>
      </c>
      <c r="M1209" t="s">
        <v>15</v>
      </c>
      <c r="N1209" t="str">
        <f>VLOOKUP(SSCF_Table1[[#This Row],[Value group ]],Value_Group_LOOKUP[#All],2,FALSE)</f>
        <v>$10 (M) -$100 (M)</v>
      </c>
      <c r="O1209" t="s">
        <v>7</v>
      </c>
      <c r="P1209" s="2">
        <v>43373</v>
      </c>
    </row>
    <row r="1210" spans="11:16" x14ac:dyDescent="0.35">
      <c r="K1210">
        <v>1209</v>
      </c>
      <c r="L1210" s="5">
        <v>8000000</v>
      </c>
      <c r="M1210" t="s">
        <v>17</v>
      </c>
      <c r="N1210" t="str">
        <f>VLOOKUP(SSCF_Table1[[#This Row],[Value group ]],Value_Group_LOOKUP[#All],2,FALSE)</f>
        <v>$1 (M)-$10 (M)</v>
      </c>
      <c r="O1210" t="s">
        <v>7</v>
      </c>
      <c r="P1210" s="2">
        <v>43373</v>
      </c>
    </row>
    <row r="1211" spans="11:16" x14ac:dyDescent="0.35">
      <c r="K1211">
        <v>1210</v>
      </c>
      <c r="L1211" s="5">
        <v>1000000</v>
      </c>
      <c r="M1211" t="s">
        <v>18</v>
      </c>
      <c r="N1211" t="str">
        <f>VLOOKUP(SSCF_Table1[[#This Row],[Value group ]],Value_Group_LOOKUP[#All],2,FALSE)</f>
        <v>$100,000 - $1 (M)</v>
      </c>
      <c r="O1211" t="s">
        <v>7</v>
      </c>
      <c r="P1211" s="2">
        <v>43373</v>
      </c>
    </row>
    <row r="1212" spans="11:16" x14ac:dyDescent="0.35">
      <c r="K1212">
        <v>1211</v>
      </c>
      <c r="L1212" s="5">
        <v>82500000</v>
      </c>
      <c r="M1212" t="s">
        <v>15</v>
      </c>
      <c r="N1212" t="str">
        <f>VLOOKUP(SSCF_Table1[[#This Row],[Value group ]],Value_Group_LOOKUP[#All],2,FALSE)</f>
        <v>$10 (M) -$100 (M)</v>
      </c>
      <c r="O1212" t="s">
        <v>8</v>
      </c>
      <c r="P1212" s="2">
        <v>43373</v>
      </c>
    </row>
    <row r="1213" spans="11:16" x14ac:dyDescent="0.35">
      <c r="K1213">
        <v>1212</v>
      </c>
      <c r="L1213" s="5">
        <v>35000000</v>
      </c>
      <c r="M1213" t="s">
        <v>15</v>
      </c>
      <c r="N1213" t="str">
        <f>VLOOKUP(SSCF_Table1[[#This Row],[Value group ]],Value_Group_LOOKUP[#All],2,FALSE)</f>
        <v>$10 (M) -$100 (M)</v>
      </c>
      <c r="O1213" t="s">
        <v>7</v>
      </c>
      <c r="P1213" s="2">
        <v>43373</v>
      </c>
    </row>
    <row r="1214" spans="11:16" x14ac:dyDescent="0.35">
      <c r="K1214">
        <v>1213</v>
      </c>
      <c r="L1214" s="5">
        <v>99608374</v>
      </c>
      <c r="M1214" t="s">
        <v>15</v>
      </c>
      <c r="N1214" t="str">
        <f>VLOOKUP(SSCF_Table1[[#This Row],[Value group ]],Value_Group_LOOKUP[#All],2,FALSE)</f>
        <v>$10 (M) -$100 (M)</v>
      </c>
      <c r="O1214" t="s">
        <v>7</v>
      </c>
      <c r="P1214" s="2">
        <v>43373</v>
      </c>
    </row>
    <row r="1215" spans="11:16" x14ac:dyDescent="0.35">
      <c r="K1215">
        <v>1214</v>
      </c>
      <c r="L1215" s="5">
        <v>10000000</v>
      </c>
      <c r="M1215" t="s">
        <v>17</v>
      </c>
      <c r="N1215" t="str">
        <f>VLOOKUP(SSCF_Table1[[#This Row],[Value group ]],Value_Group_LOOKUP[#All],2,FALSE)</f>
        <v>$1 (M)-$10 (M)</v>
      </c>
      <c r="O1215" t="s">
        <v>8</v>
      </c>
      <c r="P1215" s="2">
        <v>43373</v>
      </c>
    </row>
    <row r="1216" spans="11:16" x14ac:dyDescent="0.35">
      <c r="K1216">
        <v>1215</v>
      </c>
      <c r="L1216" s="5">
        <v>350000</v>
      </c>
      <c r="M1216" t="s">
        <v>18</v>
      </c>
      <c r="N1216" t="str">
        <f>VLOOKUP(SSCF_Table1[[#This Row],[Value group ]],Value_Group_LOOKUP[#All],2,FALSE)</f>
        <v>$100,000 - $1 (M)</v>
      </c>
      <c r="O1216" t="s">
        <v>7</v>
      </c>
      <c r="P1216" s="2">
        <v>43373</v>
      </c>
    </row>
    <row r="1217" spans="11:16" x14ac:dyDescent="0.35">
      <c r="K1217">
        <v>1216</v>
      </c>
      <c r="L1217" s="5">
        <v>17000000</v>
      </c>
      <c r="M1217" t="s">
        <v>15</v>
      </c>
      <c r="N1217" t="str">
        <f>VLOOKUP(SSCF_Table1[[#This Row],[Value group ]],Value_Group_LOOKUP[#All],2,FALSE)</f>
        <v>$10 (M) -$100 (M)</v>
      </c>
      <c r="O1217" t="s">
        <v>7</v>
      </c>
      <c r="P1217" s="2">
        <v>43373</v>
      </c>
    </row>
    <row r="1218" spans="11:16" x14ac:dyDescent="0.35">
      <c r="K1218">
        <v>1217</v>
      </c>
      <c r="L1218" s="5">
        <v>6000000</v>
      </c>
      <c r="M1218" t="s">
        <v>17</v>
      </c>
      <c r="N1218" t="str">
        <f>VLOOKUP(SSCF_Table1[[#This Row],[Value group ]],Value_Group_LOOKUP[#All],2,FALSE)</f>
        <v>$1 (M)-$10 (M)</v>
      </c>
      <c r="O1218" t="s">
        <v>7</v>
      </c>
      <c r="P1218" s="2">
        <v>43373</v>
      </c>
    </row>
    <row r="1219" spans="11:16" x14ac:dyDescent="0.35">
      <c r="K1219">
        <v>1218</v>
      </c>
      <c r="L1219" s="5">
        <v>46000000</v>
      </c>
      <c r="M1219" t="s">
        <v>15</v>
      </c>
      <c r="N1219" t="str">
        <f>VLOOKUP(SSCF_Table1[[#This Row],[Value group ]],Value_Group_LOOKUP[#All],2,FALSE)</f>
        <v>$10 (M) -$100 (M)</v>
      </c>
      <c r="O1219" t="s">
        <v>7</v>
      </c>
      <c r="P1219" s="2">
        <v>43373</v>
      </c>
    </row>
    <row r="1220" spans="11:16" x14ac:dyDescent="0.35">
      <c r="K1220">
        <v>1219</v>
      </c>
      <c r="L1220" s="5">
        <v>2500000</v>
      </c>
      <c r="M1220" t="s">
        <v>17</v>
      </c>
      <c r="N1220" t="str">
        <f>VLOOKUP(SSCF_Table1[[#This Row],[Value group ]],Value_Group_LOOKUP[#All],2,FALSE)</f>
        <v>$1 (M)-$10 (M)</v>
      </c>
      <c r="O1220" t="s">
        <v>7</v>
      </c>
      <c r="P1220" s="2">
        <v>43373</v>
      </c>
    </row>
    <row r="1221" spans="11:16" x14ac:dyDescent="0.35">
      <c r="K1221">
        <v>1220</v>
      </c>
      <c r="L1221" s="5">
        <v>2000000</v>
      </c>
      <c r="M1221" t="s">
        <v>17</v>
      </c>
      <c r="N1221" t="str">
        <f>VLOOKUP(SSCF_Table1[[#This Row],[Value group ]],Value_Group_LOOKUP[#All],2,FALSE)</f>
        <v>$1 (M)-$10 (M)</v>
      </c>
      <c r="O1221" t="s">
        <v>7</v>
      </c>
      <c r="P1221" s="2">
        <v>43373</v>
      </c>
    </row>
    <row r="1222" spans="11:16" x14ac:dyDescent="0.35">
      <c r="K1222">
        <v>1221</v>
      </c>
      <c r="L1222" s="5">
        <v>10800000</v>
      </c>
      <c r="M1222" t="s">
        <v>15</v>
      </c>
      <c r="N1222" t="str">
        <f>VLOOKUP(SSCF_Table1[[#This Row],[Value group ]],Value_Group_LOOKUP[#All],2,FALSE)</f>
        <v>$10 (M) -$100 (M)</v>
      </c>
      <c r="O1222"/>
      <c r="P1222" s="2">
        <v>43373</v>
      </c>
    </row>
    <row r="1223" spans="11:16" x14ac:dyDescent="0.35">
      <c r="K1223">
        <v>1222</v>
      </c>
      <c r="L1223" s="5">
        <v>240000</v>
      </c>
      <c r="M1223" t="s">
        <v>18</v>
      </c>
      <c r="N1223" t="str">
        <f>VLOOKUP(SSCF_Table1[[#This Row],[Value group ]],Value_Group_LOOKUP[#All],2,FALSE)</f>
        <v>$100,000 - $1 (M)</v>
      </c>
      <c r="O1223"/>
      <c r="P1223" s="2">
        <v>43373</v>
      </c>
    </row>
    <row r="1224" spans="11:16" x14ac:dyDescent="0.35">
      <c r="K1224">
        <v>1223</v>
      </c>
      <c r="L1224" s="5">
        <v>4000000</v>
      </c>
      <c r="M1224" t="s">
        <v>17</v>
      </c>
      <c r="N1224" t="str">
        <f>VLOOKUP(SSCF_Table1[[#This Row],[Value group ]],Value_Group_LOOKUP[#All],2,FALSE)</f>
        <v>$1 (M)-$10 (M)</v>
      </c>
      <c r="O1224" t="s">
        <v>8</v>
      </c>
      <c r="P1224" s="2">
        <v>43373</v>
      </c>
    </row>
    <row r="1225" spans="11:16" x14ac:dyDescent="0.35">
      <c r="K1225">
        <v>1224</v>
      </c>
      <c r="L1225" s="5">
        <v>2900000</v>
      </c>
      <c r="M1225" t="s">
        <v>17</v>
      </c>
      <c r="N1225" t="str">
        <f>VLOOKUP(SSCF_Table1[[#This Row],[Value group ]],Value_Group_LOOKUP[#All],2,FALSE)</f>
        <v>$1 (M)-$10 (M)</v>
      </c>
      <c r="O1225" t="s">
        <v>7</v>
      </c>
      <c r="P1225" s="2">
        <v>43373</v>
      </c>
    </row>
    <row r="1226" spans="11:16" x14ac:dyDescent="0.35">
      <c r="K1226">
        <v>1225</v>
      </c>
      <c r="L1226" s="5">
        <v>436000</v>
      </c>
      <c r="M1226" t="s">
        <v>18</v>
      </c>
      <c r="N1226" t="str">
        <f>VLOOKUP(SSCF_Table1[[#This Row],[Value group ]],Value_Group_LOOKUP[#All],2,FALSE)</f>
        <v>$100,000 - $1 (M)</v>
      </c>
      <c r="O1226" t="s">
        <v>7</v>
      </c>
      <c r="P1226" s="2">
        <v>43373</v>
      </c>
    </row>
    <row r="1227" spans="11:16" x14ac:dyDescent="0.35">
      <c r="K1227">
        <v>1226</v>
      </c>
      <c r="L1227" s="5">
        <v>0</v>
      </c>
      <c r="M1227" t="s">
        <v>20</v>
      </c>
      <c r="N1227" t="str">
        <f>VLOOKUP(SSCF_Table1[[#This Row],[Value group ]],Value_Group_LOOKUP[#All],2,FALSE)</f>
        <v>$0 - $5000</v>
      </c>
      <c r="O1227" t="s">
        <v>7</v>
      </c>
      <c r="P1227" s="2">
        <v>43373</v>
      </c>
    </row>
    <row r="1228" spans="11:16" x14ac:dyDescent="0.35">
      <c r="K1228">
        <v>1227</v>
      </c>
      <c r="L1228" s="5">
        <v>515000</v>
      </c>
      <c r="M1228" t="s">
        <v>18</v>
      </c>
      <c r="N1228" t="str">
        <f>VLOOKUP(SSCF_Table1[[#This Row],[Value group ]],Value_Group_LOOKUP[#All],2,FALSE)</f>
        <v>$100,000 - $1 (M)</v>
      </c>
      <c r="O1228" t="s">
        <v>7</v>
      </c>
      <c r="P1228" s="2">
        <v>43373</v>
      </c>
    </row>
    <row r="1229" spans="11:16" x14ac:dyDescent="0.35">
      <c r="K1229">
        <v>1228</v>
      </c>
      <c r="L1229" s="5">
        <v>1900000</v>
      </c>
      <c r="M1229" t="s">
        <v>17</v>
      </c>
      <c r="N1229" t="str">
        <f>VLOOKUP(SSCF_Table1[[#This Row],[Value group ]],Value_Group_LOOKUP[#All],2,FALSE)</f>
        <v>$1 (M)-$10 (M)</v>
      </c>
      <c r="O1229" t="s">
        <v>7</v>
      </c>
      <c r="P1229" s="2">
        <v>43373</v>
      </c>
    </row>
    <row r="1230" spans="11:16" x14ac:dyDescent="0.35">
      <c r="K1230">
        <v>1229</v>
      </c>
      <c r="L1230" s="5">
        <v>119000</v>
      </c>
      <c r="M1230" t="s">
        <v>18</v>
      </c>
      <c r="N1230" t="str">
        <f>VLOOKUP(SSCF_Table1[[#This Row],[Value group ]],Value_Group_LOOKUP[#All],2,FALSE)</f>
        <v>$100,000 - $1 (M)</v>
      </c>
      <c r="O1230" t="s">
        <v>7</v>
      </c>
      <c r="P1230" s="2">
        <v>43373</v>
      </c>
    </row>
    <row r="1231" spans="11:16" x14ac:dyDescent="0.35">
      <c r="K1231">
        <v>1230</v>
      </c>
      <c r="L1231" s="5">
        <v>4700000</v>
      </c>
      <c r="M1231" t="s">
        <v>17</v>
      </c>
      <c r="N1231" t="str">
        <f>VLOOKUP(SSCF_Table1[[#This Row],[Value group ]],Value_Group_LOOKUP[#All],2,FALSE)</f>
        <v>$1 (M)-$10 (M)</v>
      </c>
      <c r="O1231"/>
      <c r="P1231" s="2">
        <v>43373</v>
      </c>
    </row>
    <row r="1232" spans="11:16" x14ac:dyDescent="0.35">
      <c r="K1232">
        <v>1231</v>
      </c>
      <c r="L1232" s="5">
        <v>35000000</v>
      </c>
      <c r="M1232" t="s">
        <v>15</v>
      </c>
      <c r="N1232" t="str">
        <f>VLOOKUP(SSCF_Table1[[#This Row],[Value group ]],Value_Group_LOOKUP[#All],2,FALSE)</f>
        <v>$10 (M) -$100 (M)</v>
      </c>
      <c r="O1232" t="s">
        <v>7</v>
      </c>
      <c r="P1232" s="2">
        <v>43373</v>
      </c>
    </row>
    <row r="1233" spans="11:16" x14ac:dyDescent="0.35">
      <c r="K1233">
        <v>1232</v>
      </c>
      <c r="L1233" s="5">
        <v>20000000</v>
      </c>
      <c r="M1233" t="s">
        <v>15</v>
      </c>
      <c r="N1233" t="str">
        <f>VLOOKUP(SSCF_Table1[[#This Row],[Value group ]],Value_Group_LOOKUP[#All],2,FALSE)</f>
        <v>$10 (M) -$100 (M)</v>
      </c>
      <c r="O1233" t="s">
        <v>7</v>
      </c>
      <c r="P1233" s="2">
        <v>43373</v>
      </c>
    </row>
    <row r="1234" spans="11:16" x14ac:dyDescent="0.35">
      <c r="K1234">
        <v>1233</v>
      </c>
      <c r="L1234" s="5">
        <v>70000000</v>
      </c>
      <c r="M1234" t="s">
        <v>15</v>
      </c>
      <c r="N1234" t="str">
        <f>VLOOKUP(SSCF_Table1[[#This Row],[Value group ]],Value_Group_LOOKUP[#All],2,FALSE)</f>
        <v>$10 (M) -$100 (M)</v>
      </c>
      <c r="O1234" t="s">
        <v>7</v>
      </c>
      <c r="P1234" s="2">
        <v>43373</v>
      </c>
    </row>
    <row r="1235" spans="11:16" x14ac:dyDescent="0.35">
      <c r="K1235">
        <v>1234</v>
      </c>
      <c r="L1235" s="5">
        <v>1400000</v>
      </c>
      <c r="M1235" t="s">
        <v>17</v>
      </c>
      <c r="N1235" t="str">
        <f>VLOOKUP(SSCF_Table1[[#This Row],[Value group ]],Value_Group_LOOKUP[#All],2,FALSE)</f>
        <v>$1 (M)-$10 (M)</v>
      </c>
      <c r="O1235" t="s">
        <v>7</v>
      </c>
      <c r="P1235" s="2">
        <v>43373</v>
      </c>
    </row>
    <row r="1236" spans="11:16" x14ac:dyDescent="0.35">
      <c r="K1236">
        <v>1235</v>
      </c>
      <c r="M1236" t="s">
        <v>20</v>
      </c>
      <c r="N1236" t="str">
        <f>VLOOKUP(SSCF_Table1[[#This Row],[Value group ]],Value_Group_LOOKUP[#All],2,FALSE)</f>
        <v>$0 - $5000</v>
      </c>
      <c r="O1236" t="s">
        <v>7</v>
      </c>
      <c r="P1236" s="2">
        <v>43373</v>
      </c>
    </row>
    <row r="1237" spans="11:16" x14ac:dyDescent="0.35">
      <c r="K1237">
        <v>1236</v>
      </c>
      <c r="L1237" s="5">
        <v>1800000</v>
      </c>
      <c r="M1237" t="s">
        <v>17</v>
      </c>
      <c r="N1237" t="str">
        <f>VLOOKUP(SSCF_Table1[[#This Row],[Value group ]],Value_Group_LOOKUP[#All],2,FALSE)</f>
        <v>$1 (M)-$10 (M)</v>
      </c>
      <c r="O1237" t="s">
        <v>7</v>
      </c>
      <c r="P1237" s="2">
        <v>43373</v>
      </c>
    </row>
    <row r="1238" spans="11:16" x14ac:dyDescent="0.35">
      <c r="K1238">
        <v>1237</v>
      </c>
      <c r="L1238" s="5">
        <v>1279000</v>
      </c>
      <c r="M1238" t="s">
        <v>17</v>
      </c>
      <c r="N1238" t="str">
        <f>VLOOKUP(SSCF_Table1[[#This Row],[Value group ]],Value_Group_LOOKUP[#All],2,FALSE)</f>
        <v>$1 (M)-$10 (M)</v>
      </c>
      <c r="O1238" t="s">
        <v>7</v>
      </c>
      <c r="P1238" s="2">
        <v>43373</v>
      </c>
    </row>
    <row r="1239" spans="11:16" x14ac:dyDescent="0.35">
      <c r="K1239">
        <v>1238</v>
      </c>
      <c r="L1239" s="5">
        <v>3200000</v>
      </c>
      <c r="M1239" t="s">
        <v>17</v>
      </c>
      <c r="N1239" t="str">
        <f>VLOOKUP(SSCF_Table1[[#This Row],[Value group ]],Value_Group_LOOKUP[#All],2,FALSE)</f>
        <v>$1 (M)-$10 (M)</v>
      </c>
      <c r="O1239" t="s">
        <v>7</v>
      </c>
      <c r="P1239" s="2">
        <v>43373</v>
      </c>
    </row>
    <row r="1240" spans="11:16" x14ac:dyDescent="0.35">
      <c r="K1240">
        <v>1239</v>
      </c>
      <c r="L1240" s="5">
        <v>985000000</v>
      </c>
      <c r="M1240" t="s">
        <v>16</v>
      </c>
      <c r="N1240" t="str">
        <f>VLOOKUP(SSCF_Table1[[#This Row],[Value group ]],Value_Group_LOOKUP[#All],2,FALSE)</f>
        <v>$100 (M) -$1,100 (M)</v>
      </c>
      <c r="O1240" t="s">
        <v>7</v>
      </c>
      <c r="P1240" s="2">
        <v>43373</v>
      </c>
    </row>
    <row r="1241" spans="11:16" x14ac:dyDescent="0.35">
      <c r="K1241">
        <v>1240</v>
      </c>
      <c r="L1241" s="5">
        <v>0</v>
      </c>
      <c r="M1241" t="s">
        <v>20</v>
      </c>
      <c r="N1241" t="str">
        <f>VLOOKUP(SSCF_Table1[[#This Row],[Value group ]],Value_Group_LOOKUP[#All],2,FALSE)</f>
        <v>$0 - $5000</v>
      </c>
      <c r="O1241" t="s">
        <v>8</v>
      </c>
      <c r="P1241" s="2">
        <v>43373</v>
      </c>
    </row>
    <row r="1242" spans="11:16" x14ac:dyDescent="0.35">
      <c r="K1242">
        <v>1241</v>
      </c>
      <c r="L1242" s="5">
        <v>0</v>
      </c>
      <c r="M1242" t="s">
        <v>20</v>
      </c>
      <c r="N1242" t="str">
        <f>VLOOKUP(SSCF_Table1[[#This Row],[Value group ]],Value_Group_LOOKUP[#All],2,FALSE)</f>
        <v>$0 - $5000</v>
      </c>
      <c r="O1242" t="s">
        <v>7</v>
      </c>
      <c r="P1242" s="2">
        <v>43373</v>
      </c>
    </row>
    <row r="1243" spans="11:16" x14ac:dyDescent="0.35">
      <c r="K1243">
        <v>1242</v>
      </c>
      <c r="L1243" s="5">
        <v>721400</v>
      </c>
      <c r="M1243" t="s">
        <v>18</v>
      </c>
      <c r="N1243" t="str">
        <f>VLOOKUP(SSCF_Table1[[#This Row],[Value group ]],Value_Group_LOOKUP[#All],2,FALSE)</f>
        <v>$100,000 - $1 (M)</v>
      </c>
      <c r="O1243" t="s">
        <v>7</v>
      </c>
      <c r="P1243" s="2">
        <v>43373</v>
      </c>
    </row>
    <row r="1244" spans="11:16" x14ac:dyDescent="0.35">
      <c r="K1244">
        <v>1243</v>
      </c>
      <c r="L1244" s="5">
        <v>713200</v>
      </c>
      <c r="M1244" t="s">
        <v>18</v>
      </c>
      <c r="N1244" t="str">
        <f>VLOOKUP(SSCF_Table1[[#This Row],[Value group ]],Value_Group_LOOKUP[#All],2,FALSE)</f>
        <v>$100,000 - $1 (M)</v>
      </c>
      <c r="O1244" t="s">
        <v>7</v>
      </c>
      <c r="P1244" s="2">
        <v>43373</v>
      </c>
    </row>
    <row r="1245" spans="11:16" x14ac:dyDescent="0.35">
      <c r="K1245">
        <v>1244</v>
      </c>
      <c r="L1245" s="5">
        <v>5200000</v>
      </c>
      <c r="M1245" t="s">
        <v>17</v>
      </c>
      <c r="N1245" t="str">
        <f>VLOOKUP(SSCF_Table1[[#This Row],[Value group ]],Value_Group_LOOKUP[#All],2,FALSE)</f>
        <v>$1 (M)-$10 (M)</v>
      </c>
      <c r="O1245" t="s">
        <v>7</v>
      </c>
      <c r="P1245" s="2">
        <v>43373</v>
      </c>
    </row>
    <row r="1246" spans="11:16" x14ac:dyDescent="0.35">
      <c r="K1246">
        <v>1245</v>
      </c>
      <c r="L1246" s="5">
        <v>4563000</v>
      </c>
      <c r="M1246" t="s">
        <v>17</v>
      </c>
      <c r="N1246" t="str">
        <f>VLOOKUP(SSCF_Table1[[#This Row],[Value group ]],Value_Group_LOOKUP[#All],2,FALSE)</f>
        <v>$1 (M)-$10 (M)</v>
      </c>
      <c r="O1246" t="s">
        <v>7</v>
      </c>
      <c r="P1246" s="2">
        <v>43373</v>
      </c>
    </row>
    <row r="1247" spans="11:16" x14ac:dyDescent="0.35">
      <c r="K1247">
        <v>1246</v>
      </c>
      <c r="L1247" s="5">
        <v>6666500</v>
      </c>
      <c r="M1247" t="s">
        <v>17</v>
      </c>
      <c r="N1247" t="str">
        <f>VLOOKUP(SSCF_Table1[[#This Row],[Value group ]],Value_Group_LOOKUP[#All],2,FALSE)</f>
        <v>$1 (M)-$10 (M)</v>
      </c>
      <c r="O1247" t="s">
        <v>7</v>
      </c>
      <c r="P1247" s="2">
        <v>43373</v>
      </c>
    </row>
    <row r="1248" spans="11:16" x14ac:dyDescent="0.35">
      <c r="K1248">
        <v>1247</v>
      </c>
      <c r="L1248" s="5">
        <v>7967000</v>
      </c>
      <c r="M1248" t="s">
        <v>17</v>
      </c>
      <c r="N1248" t="str">
        <f>VLOOKUP(SSCF_Table1[[#This Row],[Value group ]],Value_Group_LOOKUP[#All],2,FALSE)</f>
        <v>$1 (M)-$10 (M)</v>
      </c>
      <c r="O1248" t="s">
        <v>7</v>
      </c>
      <c r="P1248" s="2">
        <v>43373</v>
      </c>
    </row>
    <row r="1249" spans="11:16" x14ac:dyDescent="0.35">
      <c r="K1249">
        <v>1248</v>
      </c>
      <c r="L1249" s="5">
        <v>17837000</v>
      </c>
      <c r="M1249" t="s">
        <v>15</v>
      </c>
      <c r="N1249" t="str">
        <f>VLOOKUP(SSCF_Table1[[#This Row],[Value group ]],Value_Group_LOOKUP[#All],2,FALSE)</f>
        <v>$10 (M) -$100 (M)</v>
      </c>
      <c r="O1249" t="s">
        <v>7</v>
      </c>
      <c r="P1249" s="2">
        <v>43373</v>
      </c>
    </row>
    <row r="1250" spans="11:16" x14ac:dyDescent="0.35">
      <c r="K1250">
        <v>1249</v>
      </c>
      <c r="L1250" s="5">
        <v>15418500</v>
      </c>
      <c r="M1250" t="s">
        <v>15</v>
      </c>
      <c r="N1250" t="str">
        <f>VLOOKUP(SSCF_Table1[[#This Row],[Value group ]],Value_Group_LOOKUP[#All],2,FALSE)</f>
        <v>$10 (M) -$100 (M)</v>
      </c>
      <c r="O1250" t="s">
        <v>7</v>
      </c>
      <c r="P1250" s="2">
        <v>43373</v>
      </c>
    </row>
    <row r="1251" spans="11:16" x14ac:dyDescent="0.35">
      <c r="K1251">
        <v>1250</v>
      </c>
      <c r="L1251" s="5">
        <v>231973000</v>
      </c>
      <c r="M1251" t="s">
        <v>16</v>
      </c>
      <c r="N1251" t="str">
        <f>VLOOKUP(SSCF_Table1[[#This Row],[Value group ]],Value_Group_LOOKUP[#All],2,FALSE)</f>
        <v>$100 (M) -$1,100 (M)</v>
      </c>
      <c r="O1251" t="s">
        <v>7</v>
      </c>
      <c r="P1251" s="2">
        <v>43373</v>
      </c>
    </row>
    <row r="1252" spans="11:16" x14ac:dyDescent="0.35">
      <c r="K1252">
        <v>1251</v>
      </c>
      <c r="L1252" s="5">
        <v>18000000</v>
      </c>
      <c r="M1252" t="s">
        <v>15</v>
      </c>
      <c r="N1252" t="str">
        <f>VLOOKUP(SSCF_Table1[[#This Row],[Value group ]],Value_Group_LOOKUP[#All],2,FALSE)</f>
        <v>$10 (M) -$100 (M)</v>
      </c>
      <c r="O1252" t="s">
        <v>7</v>
      </c>
      <c r="P1252" s="2">
        <v>43373</v>
      </c>
    </row>
    <row r="1253" spans="11:16" x14ac:dyDescent="0.35">
      <c r="K1253">
        <v>1252</v>
      </c>
      <c r="L1253" s="5">
        <v>3000000</v>
      </c>
      <c r="M1253" t="s">
        <v>17</v>
      </c>
      <c r="N1253" t="str">
        <f>VLOOKUP(SSCF_Table1[[#This Row],[Value group ]],Value_Group_LOOKUP[#All],2,FALSE)</f>
        <v>$1 (M)-$10 (M)</v>
      </c>
      <c r="O1253" t="s">
        <v>7</v>
      </c>
      <c r="P1253" s="2">
        <v>43373</v>
      </c>
    </row>
    <row r="1254" spans="11:16" x14ac:dyDescent="0.35">
      <c r="K1254">
        <v>1253</v>
      </c>
      <c r="L1254" s="5">
        <v>2200000</v>
      </c>
      <c r="M1254" t="s">
        <v>17</v>
      </c>
      <c r="N1254" t="str">
        <f>VLOOKUP(SSCF_Table1[[#This Row],[Value group ]],Value_Group_LOOKUP[#All],2,FALSE)</f>
        <v>$1 (M)-$10 (M)</v>
      </c>
      <c r="O1254" t="s">
        <v>7</v>
      </c>
      <c r="P1254" s="2">
        <v>43373</v>
      </c>
    </row>
    <row r="1255" spans="11:16" x14ac:dyDescent="0.35">
      <c r="K1255">
        <v>1254</v>
      </c>
      <c r="L1255" s="5">
        <v>150000000</v>
      </c>
      <c r="M1255" t="s">
        <v>16</v>
      </c>
      <c r="N1255" t="str">
        <f>VLOOKUP(SSCF_Table1[[#This Row],[Value group ]],Value_Group_LOOKUP[#All],2,FALSE)</f>
        <v>$100 (M) -$1,100 (M)</v>
      </c>
      <c r="O1255" t="s">
        <v>7</v>
      </c>
      <c r="P1255" s="2">
        <v>43373</v>
      </c>
    </row>
    <row r="1256" spans="11:16" x14ac:dyDescent="0.35">
      <c r="K1256">
        <v>1255</v>
      </c>
      <c r="L1256" s="5">
        <v>57000000</v>
      </c>
      <c r="M1256" t="s">
        <v>15</v>
      </c>
      <c r="N1256" t="str">
        <f>VLOOKUP(SSCF_Table1[[#This Row],[Value group ]],Value_Group_LOOKUP[#All],2,FALSE)</f>
        <v>$10 (M) -$100 (M)</v>
      </c>
      <c r="O1256" t="s">
        <v>7</v>
      </c>
      <c r="P1256" s="2">
        <v>43373</v>
      </c>
    </row>
    <row r="1257" spans="11:16" x14ac:dyDescent="0.35">
      <c r="K1257">
        <v>1256</v>
      </c>
      <c r="L1257" s="5">
        <v>21000000</v>
      </c>
      <c r="M1257" t="s">
        <v>15</v>
      </c>
      <c r="N1257" t="str">
        <f>VLOOKUP(SSCF_Table1[[#This Row],[Value group ]],Value_Group_LOOKUP[#All],2,FALSE)</f>
        <v>$10 (M) -$100 (M)</v>
      </c>
      <c r="O1257" t="s">
        <v>7</v>
      </c>
      <c r="P1257" s="2">
        <v>43373</v>
      </c>
    </row>
    <row r="1258" spans="11:16" x14ac:dyDescent="0.35">
      <c r="K1258">
        <v>1257</v>
      </c>
      <c r="L1258" s="5">
        <v>108000000</v>
      </c>
      <c r="M1258" t="s">
        <v>16</v>
      </c>
      <c r="N1258" t="str">
        <f>VLOOKUP(SSCF_Table1[[#This Row],[Value group ]],Value_Group_LOOKUP[#All],2,FALSE)</f>
        <v>$100 (M) -$1,100 (M)</v>
      </c>
      <c r="O1258" t="s">
        <v>7</v>
      </c>
      <c r="P1258" s="2">
        <v>43373</v>
      </c>
    </row>
    <row r="1259" spans="11:16" x14ac:dyDescent="0.35">
      <c r="K1259">
        <v>1258</v>
      </c>
      <c r="L1259" s="5">
        <v>10000000</v>
      </c>
      <c r="M1259" t="s">
        <v>17</v>
      </c>
      <c r="N1259" t="str">
        <f>VLOOKUP(SSCF_Table1[[#This Row],[Value group ]],Value_Group_LOOKUP[#All],2,FALSE)</f>
        <v>$1 (M)-$10 (M)</v>
      </c>
      <c r="O1259" t="s">
        <v>8</v>
      </c>
      <c r="P1259" s="2">
        <v>43373</v>
      </c>
    </row>
    <row r="1260" spans="11:16" x14ac:dyDescent="0.35">
      <c r="K1260">
        <v>1259</v>
      </c>
      <c r="L1260" s="5">
        <v>60000000</v>
      </c>
      <c r="M1260" t="s">
        <v>15</v>
      </c>
      <c r="N1260" t="str">
        <f>VLOOKUP(SSCF_Table1[[#This Row],[Value group ]],Value_Group_LOOKUP[#All],2,FALSE)</f>
        <v>$10 (M) -$100 (M)</v>
      </c>
      <c r="O1260" t="s">
        <v>7</v>
      </c>
      <c r="P1260" s="2">
        <v>43373</v>
      </c>
    </row>
    <row r="1261" spans="11:16" x14ac:dyDescent="0.35">
      <c r="K1261">
        <v>1260</v>
      </c>
      <c r="L1261" s="5">
        <v>34000000</v>
      </c>
      <c r="M1261" t="s">
        <v>15</v>
      </c>
      <c r="N1261" t="str">
        <f>VLOOKUP(SSCF_Table1[[#This Row],[Value group ]],Value_Group_LOOKUP[#All],2,FALSE)</f>
        <v>$10 (M) -$100 (M)</v>
      </c>
      <c r="O1261" t="s">
        <v>8</v>
      </c>
      <c r="P1261" s="2">
        <v>43373</v>
      </c>
    </row>
    <row r="1262" spans="11:16" x14ac:dyDescent="0.35">
      <c r="K1262">
        <v>1261</v>
      </c>
      <c r="L1262" s="5">
        <v>17000000</v>
      </c>
      <c r="M1262" t="s">
        <v>15</v>
      </c>
      <c r="N1262" t="str">
        <f>VLOOKUP(SSCF_Table1[[#This Row],[Value group ]],Value_Group_LOOKUP[#All],2,FALSE)</f>
        <v>$10 (M) -$100 (M)</v>
      </c>
      <c r="O1262" t="s">
        <v>7</v>
      </c>
      <c r="P1262" s="2">
        <v>43373</v>
      </c>
    </row>
    <row r="1263" spans="11:16" x14ac:dyDescent="0.35">
      <c r="K1263">
        <v>1262</v>
      </c>
      <c r="L1263" s="5">
        <v>529200</v>
      </c>
      <c r="M1263" t="s">
        <v>18</v>
      </c>
      <c r="N1263" t="str">
        <f>VLOOKUP(SSCF_Table1[[#This Row],[Value group ]],Value_Group_LOOKUP[#All],2,FALSE)</f>
        <v>$100,000 - $1 (M)</v>
      </c>
      <c r="O1263" t="s">
        <v>7</v>
      </c>
      <c r="P1263" s="2">
        <v>43373</v>
      </c>
    </row>
    <row r="1264" spans="11:16" x14ac:dyDescent="0.35">
      <c r="K1264">
        <v>1263</v>
      </c>
      <c r="L1264" s="5">
        <v>6643050</v>
      </c>
      <c r="M1264" t="s">
        <v>17</v>
      </c>
      <c r="N1264" t="str">
        <f>VLOOKUP(SSCF_Table1[[#This Row],[Value group ]],Value_Group_LOOKUP[#All],2,FALSE)</f>
        <v>$1 (M)-$10 (M)</v>
      </c>
      <c r="O1264" t="s">
        <v>8</v>
      </c>
      <c r="P1264" s="2">
        <v>43373</v>
      </c>
    </row>
    <row r="1265" spans="11:16" x14ac:dyDescent="0.35">
      <c r="K1265">
        <v>1264</v>
      </c>
      <c r="L1265" s="5">
        <v>64800000</v>
      </c>
      <c r="M1265" t="s">
        <v>15</v>
      </c>
      <c r="N1265" t="str">
        <f>VLOOKUP(SSCF_Table1[[#This Row],[Value group ]],Value_Group_LOOKUP[#All],2,FALSE)</f>
        <v>$10 (M) -$100 (M)</v>
      </c>
      <c r="O1265" t="s">
        <v>8</v>
      </c>
      <c r="P1265" s="2">
        <v>43373</v>
      </c>
    </row>
    <row r="1266" spans="11:16" x14ac:dyDescent="0.35">
      <c r="K1266">
        <v>1265</v>
      </c>
      <c r="L1266" s="5">
        <v>34600660</v>
      </c>
      <c r="M1266" t="s">
        <v>15</v>
      </c>
      <c r="N1266" t="str">
        <f>VLOOKUP(SSCF_Table1[[#This Row],[Value group ]],Value_Group_LOOKUP[#All],2,FALSE)</f>
        <v>$10 (M) -$100 (M)</v>
      </c>
      <c r="O1266" t="s">
        <v>7</v>
      </c>
      <c r="P1266" s="2">
        <v>43373</v>
      </c>
    </row>
    <row r="1267" spans="11:16" x14ac:dyDescent="0.35">
      <c r="K1267">
        <v>1266</v>
      </c>
      <c r="L1267" s="5">
        <v>3800000</v>
      </c>
      <c r="M1267" t="s">
        <v>17</v>
      </c>
      <c r="N1267" t="str">
        <f>VLOOKUP(SSCF_Table1[[#This Row],[Value group ]],Value_Group_LOOKUP[#All],2,FALSE)</f>
        <v>$1 (M)-$10 (M)</v>
      </c>
      <c r="O1267" t="s">
        <v>8</v>
      </c>
      <c r="P1267" s="2">
        <v>43373</v>
      </c>
    </row>
    <row r="1268" spans="11:16" x14ac:dyDescent="0.35">
      <c r="K1268">
        <v>1267</v>
      </c>
      <c r="L1268" s="5">
        <v>75000000</v>
      </c>
      <c r="M1268" t="s">
        <v>15</v>
      </c>
      <c r="N1268" t="str">
        <f>VLOOKUP(SSCF_Table1[[#This Row],[Value group ]],Value_Group_LOOKUP[#All],2,FALSE)</f>
        <v>$10 (M) -$100 (M)</v>
      </c>
      <c r="O1268" t="s">
        <v>7</v>
      </c>
      <c r="P1268" s="2">
        <v>43373</v>
      </c>
    </row>
    <row r="1269" spans="11:16" x14ac:dyDescent="0.35">
      <c r="K1269">
        <v>1268</v>
      </c>
      <c r="L1269" s="5">
        <v>75000000</v>
      </c>
      <c r="M1269" t="s">
        <v>15</v>
      </c>
      <c r="N1269" t="str">
        <f>VLOOKUP(SSCF_Table1[[#This Row],[Value group ]],Value_Group_LOOKUP[#All],2,FALSE)</f>
        <v>$10 (M) -$100 (M)</v>
      </c>
      <c r="O1269" t="s">
        <v>7</v>
      </c>
      <c r="P1269" s="2">
        <v>43373</v>
      </c>
    </row>
    <row r="1270" spans="11:16" x14ac:dyDescent="0.35">
      <c r="K1270">
        <v>1269</v>
      </c>
      <c r="L1270" s="5">
        <v>28000000</v>
      </c>
      <c r="M1270" t="s">
        <v>15</v>
      </c>
      <c r="N1270" t="str">
        <f>VLOOKUP(SSCF_Table1[[#This Row],[Value group ]],Value_Group_LOOKUP[#All],2,FALSE)</f>
        <v>$10 (M) -$100 (M)</v>
      </c>
      <c r="O1270" t="s">
        <v>7</v>
      </c>
      <c r="P1270" s="2">
        <v>43373</v>
      </c>
    </row>
    <row r="1271" spans="11:16" x14ac:dyDescent="0.35">
      <c r="K1271">
        <v>1270</v>
      </c>
      <c r="L1271" s="5">
        <v>40000000</v>
      </c>
      <c r="M1271" t="s">
        <v>15</v>
      </c>
      <c r="N1271" t="str">
        <f>VLOOKUP(SSCF_Table1[[#This Row],[Value group ]],Value_Group_LOOKUP[#All],2,FALSE)</f>
        <v>$10 (M) -$100 (M)</v>
      </c>
      <c r="O1271" t="s">
        <v>7</v>
      </c>
      <c r="P1271" s="2">
        <v>43373</v>
      </c>
    </row>
    <row r="1272" spans="11:16" x14ac:dyDescent="0.35">
      <c r="K1272">
        <v>1271</v>
      </c>
      <c r="L1272" s="5">
        <v>132578253</v>
      </c>
      <c r="M1272" t="s">
        <v>16</v>
      </c>
      <c r="N1272" t="str">
        <f>VLOOKUP(SSCF_Table1[[#This Row],[Value group ]],Value_Group_LOOKUP[#All],2,FALSE)</f>
        <v>$100 (M) -$1,100 (M)</v>
      </c>
      <c r="O1272" t="s">
        <v>7</v>
      </c>
      <c r="P1272" s="2">
        <v>43373</v>
      </c>
    </row>
    <row r="1273" spans="11:16" x14ac:dyDescent="0.35">
      <c r="K1273">
        <v>1272</v>
      </c>
      <c r="L1273" s="5">
        <v>38053494</v>
      </c>
      <c r="M1273" t="s">
        <v>15</v>
      </c>
      <c r="N1273" t="str">
        <f>VLOOKUP(SSCF_Table1[[#This Row],[Value group ]],Value_Group_LOOKUP[#All],2,FALSE)</f>
        <v>$10 (M) -$100 (M)</v>
      </c>
      <c r="O1273" t="s">
        <v>7</v>
      </c>
      <c r="P1273" s="2">
        <v>43373</v>
      </c>
    </row>
    <row r="1274" spans="11:16" x14ac:dyDescent="0.35">
      <c r="K1274">
        <v>1273</v>
      </c>
      <c r="L1274" s="5">
        <v>49808675</v>
      </c>
      <c r="M1274" t="s">
        <v>15</v>
      </c>
      <c r="N1274" t="str">
        <f>VLOOKUP(SSCF_Table1[[#This Row],[Value group ]],Value_Group_LOOKUP[#All],2,FALSE)</f>
        <v>$10 (M) -$100 (M)</v>
      </c>
      <c r="O1274" t="s">
        <v>7</v>
      </c>
      <c r="P1274" s="2">
        <v>43373</v>
      </c>
    </row>
    <row r="1275" spans="11:16" x14ac:dyDescent="0.35">
      <c r="K1275">
        <v>1274</v>
      </c>
      <c r="L1275" s="5">
        <v>21656342</v>
      </c>
      <c r="M1275" t="s">
        <v>15</v>
      </c>
      <c r="N1275" t="str">
        <f>VLOOKUP(SSCF_Table1[[#This Row],[Value group ]],Value_Group_LOOKUP[#All],2,FALSE)</f>
        <v>$10 (M) -$100 (M)</v>
      </c>
      <c r="O1275" t="s">
        <v>7</v>
      </c>
      <c r="P1275" s="2">
        <v>43373</v>
      </c>
    </row>
    <row r="1276" spans="11:16" x14ac:dyDescent="0.35">
      <c r="K1276">
        <v>1275</v>
      </c>
      <c r="L1276" s="5">
        <v>3153628</v>
      </c>
      <c r="M1276" t="s">
        <v>17</v>
      </c>
      <c r="N1276" t="str">
        <f>VLOOKUP(SSCF_Table1[[#This Row],[Value group ]],Value_Group_LOOKUP[#All],2,FALSE)</f>
        <v>$1 (M)-$10 (M)</v>
      </c>
      <c r="O1276" t="s">
        <v>7</v>
      </c>
      <c r="P1276" s="2">
        <v>43373</v>
      </c>
    </row>
    <row r="1277" spans="11:16" x14ac:dyDescent="0.35">
      <c r="K1277">
        <v>1276</v>
      </c>
      <c r="L1277" s="5">
        <v>2004710</v>
      </c>
      <c r="M1277" t="s">
        <v>17</v>
      </c>
      <c r="N1277" t="str">
        <f>VLOOKUP(SSCF_Table1[[#This Row],[Value group ]],Value_Group_LOOKUP[#All],2,FALSE)</f>
        <v>$1 (M)-$10 (M)</v>
      </c>
      <c r="O1277" t="s">
        <v>7</v>
      </c>
      <c r="P1277" s="2">
        <v>43373</v>
      </c>
    </row>
    <row r="1278" spans="11:16" x14ac:dyDescent="0.35">
      <c r="K1278">
        <v>1277</v>
      </c>
      <c r="L1278" s="5">
        <v>3169279</v>
      </c>
      <c r="M1278" t="s">
        <v>17</v>
      </c>
      <c r="N1278" t="str">
        <f>VLOOKUP(SSCF_Table1[[#This Row],[Value group ]],Value_Group_LOOKUP[#All],2,FALSE)</f>
        <v>$1 (M)-$10 (M)</v>
      </c>
      <c r="O1278" t="s">
        <v>7</v>
      </c>
      <c r="P1278" s="2">
        <v>43373</v>
      </c>
    </row>
    <row r="1279" spans="11:16" x14ac:dyDescent="0.35">
      <c r="K1279">
        <v>1278</v>
      </c>
      <c r="L1279" s="5">
        <v>3098342</v>
      </c>
      <c r="M1279" t="s">
        <v>17</v>
      </c>
      <c r="N1279" t="str">
        <f>VLOOKUP(SSCF_Table1[[#This Row],[Value group ]],Value_Group_LOOKUP[#All],2,FALSE)</f>
        <v>$1 (M)-$10 (M)</v>
      </c>
      <c r="O1279" t="s">
        <v>7</v>
      </c>
      <c r="P1279" s="2">
        <v>43373</v>
      </c>
    </row>
    <row r="1280" spans="11:16" x14ac:dyDescent="0.35">
      <c r="K1280">
        <v>1279</v>
      </c>
      <c r="L1280" s="5">
        <v>1166106</v>
      </c>
      <c r="M1280" t="s">
        <v>17</v>
      </c>
      <c r="N1280" t="str">
        <f>VLOOKUP(SSCF_Table1[[#This Row],[Value group ]],Value_Group_LOOKUP[#All],2,FALSE)</f>
        <v>$1 (M)-$10 (M)</v>
      </c>
      <c r="O1280" t="s">
        <v>7</v>
      </c>
      <c r="P1280" s="2">
        <v>43373</v>
      </c>
    </row>
    <row r="1281" spans="11:16" x14ac:dyDescent="0.35">
      <c r="K1281">
        <v>1280</v>
      </c>
      <c r="L1281" s="5">
        <v>103000</v>
      </c>
      <c r="M1281" t="s">
        <v>18</v>
      </c>
      <c r="N1281" t="str">
        <f>VLOOKUP(SSCF_Table1[[#This Row],[Value group ]],Value_Group_LOOKUP[#All],2,FALSE)</f>
        <v>$100,000 - $1 (M)</v>
      </c>
      <c r="O1281" t="s">
        <v>7</v>
      </c>
      <c r="P1281" s="2">
        <v>43373</v>
      </c>
    </row>
    <row r="1282" spans="11:16" x14ac:dyDescent="0.35">
      <c r="K1282">
        <v>1281</v>
      </c>
      <c r="L1282" s="5">
        <v>2090356</v>
      </c>
      <c r="M1282" t="s">
        <v>17</v>
      </c>
      <c r="N1282" t="str">
        <f>VLOOKUP(SSCF_Table1[[#This Row],[Value group ]],Value_Group_LOOKUP[#All],2,FALSE)</f>
        <v>$1 (M)-$10 (M)</v>
      </c>
      <c r="O1282" t="s">
        <v>7</v>
      </c>
      <c r="P1282" s="2">
        <v>43373</v>
      </c>
    </row>
    <row r="1283" spans="11:16" x14ac:dyDescent="0.35">
      <c r="K1283">
        <v>1282</v>
      </c>
      <c r="L1283" s="5">
        <v>53100</v>
      </c>
      <c r="M1283" t="s">
        <v>19</v>
      </c>
      <c r="N1283" t="str">
        <f>VLOOKUP(SSCF_Table1[[#This Row],[Value group ]],Value_Group_LOOKUP[#All],2,FALSE)</f>
        <v>$5,000 - $100,000</v>
      </c>
      <c r="O1283" t="s">
        <v>7</v>
      </c>
      <c r="P1283" s="2">
        <v>43373</v>
      </c>
    </row>
    <row r="1284" spans="11:16" x14ac:dyDescent="0.35">
      <c r="K1284">
        <v>1283</v>
      </c>
      <c r="L1284" s="5">
        <v>91132</v>
      </c>
      <c r="M1284" t="s">
        <v>19</v>
      </c>
      <c r="N1284" t="str">
        <f>VLOOKUP(SSCF_Table1[[#This Row],[Value group ]],Value_Group_LOOKUP[#All],2,FALSE)</f>
        <v>$5,000 - $100,000</v>
      </c>
      <c r="O1284" t="s">
        <v>7</v>
      </c>
      <c r="P1284" s="2">
        <v>43373</v>
      </c>
    </row>
    <row r="1285" spans="11:16" x14ac:dyDescent="0.35">
      <c r="K1285">
        <v>1284</v>
      </c>
      <c r="L1285" s="5">
        <v>307135</v>
      </c>
      <c r="M1285" t="s">
        <v>18</v>
      </c>
      <c r="N1285" t="str">
        <f>VLOOKUP(SSCF_Table1[[#This Row],[Value group ]],Value_Group_LOOKUP[#All],2,FALSE)</f>
        <v>$100,000 - $1 (M)</v>
      </c>
      <c r="O1285" t="s">
        <v>7</v>
      </c>
      <c r="P1285" s="2">
        <v>43373</v>
      </c>
    </row>
    <row r="1286" spans="11:16" x14ac:dyDescent="0.35">
      <c r="K1286">
        <v>1285</v>
      </c>
      <c r="L1286" s="5">
        <v>31363</v>
      </c>
      <c r="M1286" t="s">
        <v>19</v>
      </c>
      <c r="N1286" t="str">
        <f>VLOOKUP(SSCF_Table1[[#This Row],[Value group ]],Value_Group_LOOKUP[#All],2,FALSE)</f>
        <v>$5,000 - $100,000</v>
      </c>
      <c r="O1286" t="s">
        <v>7</v>
      </c>
      <c r="P1286" s="2">
        <v>43373</v>
      </c>
    </row>
    <row r="1287" spans="11:16" x14ac:dyDescent="0.35">
      <c r="K1287">
        <v>1286</v>
      </c>
      <c r="L1287" s="5">
        <v>324168</v>
      </c>
      <c r="M1287" t="s">
        <v>18</v>
      </c>
      <c r="N1287" t="str">
        <f>VLOOKUP(SSCF_Table1[[#This Row],[Value group ]],Value_Group_LOOKUP[#All],2,FALSE)</f>
        <v>$100,000 - $1 (M)</v>
      </c>
      <c r="O1287" t="s">
        <v>7</v>
      </c>
      <c r="P1287" s="2">
        <v>43373</v>
      </c>
    </row>
    <row r="1288" spans="11:16" x14ac:dyDescent="0.35">
      <c r="K1288">
        <v>1287</v>
      </c>
      <c r="L1288" s="5">
        <v>125000</v>
      </c>
      <c r="M1288" t="s">
        <v>18</v>
      </c>
      <c r="N1288" t="str">
        <f>VLOOKUP(SSCF_Table1[[#This Row],[Value group ]],Value_Group_LOOKUP[#All],2,FALSE)</f>
        <v>$100,000 - $1 (M)</v>
      </c>
      <c r="O1288" t="s">
        <v>7</v>
      </c>
      <c r="P1288" s="2">
        <v>43373</v>
      </c>
    </row>
    <row r="1289" spans="11:16" x14ac:dyDescent="0.35">
      <c r="K1289">
        <v>1288</v>
      </c>
      <c r="L1289" s="5">
        <v>299990</v>
      </c>
      <c r="M1289" t="s">
        <v>18</v>
      </c>
      <c r="N1289" t="str">
        <f>VLOOKUP(SSCF_Table1[[#This Row],[Value group ]],Value_Group_LOOKUP[#All],2,FALSE)</f>
        <v>$100,000 - $1 (M)</v>
      </c>
      <c r="O1289" t="s">
        <v>7</v>
      </c>
      <c r="P1289" s="2">
        <v>43373</v>
      </c>
    </row>
    <row r="1290" spans="11:16" x14ac:dyDescent="0.35">
      <c r="K1290">
        <v>1289</v>
      </c>
      <c r="L1290" s="5">
        <v>193265</v>
      </c>
      <c r="M1290" t="s">
        <v>18</v>
      </c>
      <c r="N1290" t="str">
        <f>VLOOKUP(SSCF_Table1[[#This Row],[Value group ]],Value_Group_LOOKUP[#All],2,FALSE)</f>
        <v>$100,000 - $1 (M)</v>
      </c>
      <c r="O1290" t="s">
        <v>7</v>
      </c>
      <c r="P1290" s="2">
        <v>43373</v>
      </c>
    </row>
    <row r="1291" spans="11:16" x14ac:dyDescent="0.35">
      <c r="K1291">
        <v>1290</v>
      </c>
      <c r="L1291" s="5">
        <v>74000</v>
      </c>
      <c r="M1291" t="s">
        <v>19</v>
      </c>
      <c r="N1291" t="str">
        <f>VLOOKUP(SSCF_Table1[[#This Row],[Value group ]],Value_Group_LOOKUP[#All],2,FALSE)</f>
        <v>$5,000 - $100,000</v>
      </c>
      <c r="O1291" t="s">
        <v>7</v>
      </c>
      <c r="P1291" s="2">
        <v>43373</v>
      </c>
    </row>
    <row r="1292" spans="11:16" x14ac:dyDescent="0.35">
      <c r="K1292">
        <v>1291</v>
      </c>
      <c r="L1292" s="5">
        <v>19080</v>
      </c>
      <c r="M1292" t="s">
        <v>19</v>
      </c>
      <c r="N1292" t="str">
        <f>VLOOKUP(SSCF_Table1[[#This Row],[Value group ]],Value_Group_LOOKUP[#All],2,FALSE)</f>
        <v>$5,000 - $100,000</v>
      </c>
      <c r="O1292" t="s">
        <v>7</v>
      </c>
      <c r="P1292" s="2">
        <v>43373</v>
      </c>
    </row>
    <row r="1293" spans="11:16" x14ac:dyDescent="0.35">
      <c r="K1293">
        <v>1292</v>
      </c>
      <c r="L1293" s="5">
        <v>19080</v>
      </c>
      <c r="M1293" t="s">
        <v>19</v>
      </c>
      <c r="N1293" t="str">
        <f>VLOOKUP(SSCF_Table1[[#This Row],[Value group ]],Value_Group_LOOKUP[#All],2,FALSE)</f>
        <v>$5,000 - $100,000</v>
      </c>
      <c r="O1293" t="s">
        <v>7</v>
      </c>
      <c r="P1293" s="2">
        <v>43373</v>
      </c>
    </row>
    <row r="1294" spans="11:16" x14ac:dyDescent="0.35">
      <c r="K1294">
        <v>1293</v>
      </c>
      <c r="L1294" s="5">
        <v>66000</v>
      </c>
      <c r="M1294" t="s">
        <v>19</v>
      </c>
      <c r="N1294" t="str">
        <f>VLOOKUP(SSCF_Table1[[#This Row],[Value group ]],Value_Group_LOOKUP[#All],2,FALSE)</f>
        <v>$5,000 - $100,000</v>
      </c>
      <c r="O1294" t="s">
        <v>7</v>
      </c>
      <c r="P1294" s="2">
        <v>43373</v>
      </c>
    </row>
    <row r="1295" spans="11:16" x14ac:dyDescent="0.35">
      <c r="K1295">
        <v>1294</v>
      </c>
      <c r="L1295" s="5">
        <v>37896</v>
      </c>
      <c r="M1295" t="s">
        <v>19</v>
      </c>
      <c r="N1295" t="str">
        <f>VLOOKUP(SSCF_Table1[[#This Row],[Value group ]],Value_Group_LOOKUP[#All],2,FALSE)</f>
        <v>$5,000 - $100,000</v>
      </c>
      <c r="O1295" t="s">
        <v>7</v>
      </c>
      <c r="P1295" s="2">
        <v>43373</v>
      </c>
    </row>
    <row r="1296" spans="11:16" x14ac:dyDescent="0.35">
      <c r="K1296">
        <v>1295</v>
      </c>
      <c r="L1296" s="5">
        <v>43200</v>
      </c>
      <c r="M1296" t="s">
        <v>19</v>
      </c>
      <c r="N1296" t="str">
        <f>VLOOKUP(SSCF_Table1[[#This Row],[Value group ]],Value_Group_LOOKUP[#All],2,FALSE)</f>
        <v>$5,000 - $100,000</v>
      </c>
      <c r="O1296" t="s">
        <v>7</v>
      </c>
      <c r="P1296" s="2">
        <v>43373</v>
      </c>
    </row>
    <row r="1297" spans="11:16" x14ac:dyDescent="0.35">
      <c r="K1297">
        <v>1296</v>
      </c>
      <c r="L1297" s="5">
        <v>56400</v>
      </c>
      <c r="M1297" t="s">
        <v>19</v>
      </c>
      <c r="N1297" t="str">
        <f>VLOOKUP(SSCF_Table1[[#This Row],[Value group ]],Value_Group_LOOKUP[#All],2,FALSE)</f>
        <v>$5,000 - $100,000</v>
      </c>
      <c r="O1297"/>
      <c r="P1297" s="2">
        <v>43373</v>
      </c>
    </row>
    <row r="1298" spans="11:16" x14ac:dyDescent="0.35">
      <c r="K1298">
        <v>1297</v>
      </c>
      <c r="L1298" s="5">
        <v>28050</v>
      </c>
      <c r="M1298" t="s">
        <v>19</v>
      </c>
      <c r="N1298" t="str">
        <f>VLOOKUP(SSCF_Table1[[#This Row],[Value group ]],Value_Group_LOOKUP[#All],2,FALSE)</f>
        <v>$5,000 - $100,000</v>
      </c>
      <c r="O1298"/>
      <c r="P1298" s="2">
        <v>43373</v>
      </c>
    </row>
    <row r="1299" spans="11:16" x14ac:dyDescent="0.35">
      <c r="K1299">
        <v>1298</v>
      </c>
      <c r="L1299" s="5">
        <v>269220.47999999998</v>
      </c>
      <c r="M1299" t="s">
        <v>18</v>
      </c>
      <c r="N1299" t="str">
        <f>VLOOKUP(SSCF_Table1[[#This Row],[Value group ]],Value_Group_LOOKUP[#All],2,FALSE)</f>
        <v>$100,000 - $1 (M)</v>
      </c>
      <c r="O1299"/>
      <c r="P1299" s="2">
        <v>43373</v>
      </c>
    </row>
    <row r="1300" spans="11:16" x14ac:dyDescent="0.35">
      <c r="K1300">
        <v>1299</v>
      </c>
      <c r="L1300" s="5">
        <v>234000</v>
      </c>
      <c r="M1300" t="s">
        <v>18</v>
      </c>
      <c r="N1300" t="str">
        <f>VLOOKUP(SSCF_Table1[[#This Row],[Value group ]],Value_Group_LOOKUP[#All],2,FALSE)</f>
        <v>$100,000 - $1 (M)</v>
      </c>
      <c r="O1300"/>
      <c r="P1300" s="2">
        <v>43373</v>
      </c>
    </row>
    <row r="1301" spans="11:16" x14ac:dyDescent="0.35">
      <c r="K1301">
        <v>1300</v>
      </c>
      <c r="L1301" s="5">
        <v>85000</v>
      </c>
      <c r="M1301" t="s">
        <v>19</v>
      </c>
      <c r="N1301" t="str">
        <f>VLOOKUP(SSCF_Table1[[#This Row],[Value group ]],Value_Group_LOOKUP[#All],2,FALSE)</f>
        <v>$5,000 - $100,000</v>
      </c>
      <c r="O1301"/>
      <c r="P1301" s="2">
        <v>43373</v>
      </c>
    </row>
    <row r="1302" spans="11:16" x14ac:dyDescent="0.35">
      <c r="K1302">
        <v>1301</v>
      </c>
      <c r="L1302" s="5">
        <v>2104000</v>
      </c>
      <c r="M1302" t="s">
        <v>17</v>
      </c>
      <c r="N1302" t="str">
        <f>VLOOKUP(SSCF_Table1[[#This Row],[Value group ]],Value_Group_LOOKUP[#All],2,FALSE)</f>
        <v>$1 (M)-$10 (M)</v>
      </c>
      <c r="O1302" t="s">
        <v>7</v>
      </c>
      <c r="P1302" s="2">
        <v>43373</v>
      </c>
    </row>
    <row r="1303" spans="11:16" x14ac:dyDescent="0.35">
      <c r="K1303">
        <v>1302</v>
      </c>
      <c r="L1303" s="5">
        <v>1815000</v>
      </c>
      <c r="M1303" t="s">
        <v>17</v>
      </c>
      <c r="N1303" t="str">
        <f>VLOOKUP(SSCF_Table1[[#This Row],[Value group ]],Value_Group_LOOKUP[#All],2,FALSE)</f>
        <v>$1 (M)-$10 (M)</v>
      </c>
      <c r="O1303" t="s">
        <v>7</v>
      </c>
      <c r="P1303" s="2">
        <v>43373</v>
      </c>
    </row>
    <row r="1304" spans="11:16" x14ac:dyDescent="0.35">
      <c r="K1304">
        <v>1303</v>
      </c>
      <c r="L1304" s="5">
        <v>2120000</v>
      </c>
      <c r="M1304" t="s">
        <v>17</v>
      </c>
      <c r="N1304" t="str">
        <f>VLOOKUP(SSCF_Table1[[#This Row],[Value group ]],Value_Group_LOOKUP[#All],2,FALSE)</f>
        <v>$1 (M)-$10 (M)</v>
      </c>
      <c r="O1304" t="s">
        <v>7</v>
      </c>
      <c r="P1304" s="2">
        <v>43373</v>
      </c>
    </row>
    <row r="1305" spans="11:16" x14ac:dyDescent="0.35">
      <c r="K1305">
        <v>1304</v>
      </c>
      <c r="L1305" s="5">
        <v>2960000</v>
      </c>
      <c r="M1305" t="s">
        <v>17</v>
      </c>
      <c r="N1305" t="str">
        <f>VLOOKUP(SSCF_Table1[[#This Row],[Value group ]],Value_Group_LOOKUP[#All],2,FALSE)</f>
        <v>$1 (M)-$10 (M)</v>
      </c>
      <c r="O1305" t="s">
        <v>7</v>
      </c>
      <c r="P1305" s="2">
        <v>43373</v>
      </c>
    </row>
    <row r="1306" spans="11:16" x14ac:dyDescent="0.35">
      <c r="K1306">
        <v>1305</v>
      </c>
      <c r="L1306" s="5">
        <v>295000</v>
      </c>
      <c r="M1306" t="s">
        <v>18</v>
      </c>
      <c r="N1306" t="str">
        <f>VLOOKUP(SSCF_Table1[[#This Row],[Value group ]],Value_Group_LOOKUP[#All],2,FALSE)</f>
        <v>$100,000 - $1 (M)</v>
      </c>
      <c r="O1306" t="s">
        <v>7</v>
      </c>
      <c r="P1306" s="2">
        <v>43373</v>
      </c>
    </row>
    <row r="1307" spans="11:16" x14ac:dyDescent="0.35">
      <c r="K1307">
        <v>1306</v>
      </c>
      <c r="L1307" s="5">
        <v>360000</v>
      </c>
      <c r="M1307" t="s">
        <v>18</v>
      </c>
      <c r="N1307" t="str">
        <f>VLOOKUP(SSCF_Table1[[#This Row],[Value group ]],Value_Group_LOOKUP[#All],2,FALSE)</f>
        <v>$100,000 - $1 (M)</v>
      </c>
      <c r="O1307"/>
      <c r="P1307" s="2">
        <v>43373</v>
      </c>
    </row>
    <row r="1308" spans="11:16" x14ac:dyDescent="0.35">
      <c r="K1308">
        <v>1307</v>
      </c>
      <c r="L1308" s="5">
        <v>48000000</v>
      </c>
      <c r="M1308" t="s">
        <v>15</v>
      </c>
      <c r="N1308" t="str">
        <f>VLOOKUP(SSCF_Table1[[#This Row],[Value group ]],Value_Group_LOOKUP[#All],2,FALSE)</f>
        <v>$10 (M) -$100 (M)</v>
      </c>
      <c r="O1308" t="s">
        <v>7</v>
      </c>
      <c r="P1308" s="2">
        <v>43373</v>
      </c>
    </row>
    <row r="1309" spans="11:16" x14ac:dyDescent="0.35">
      <c r="K1309">
        <v>1308</v>
      </c>
      <c r="L1309" s="5">
        <v>12460000</v>
      </c>
      <c r="M1309" t="s">
        <v>15</v>
      </c>
      <c r="N1309" t="str">
        <f>VLOOKUP(SSCF_Table1[[#This Row],[Value group ]],Value_Group_LOOKUP[#All],2,FALSE)</f>
        <v>$10 (M) -$100 (M)</v>
      </c>
      <c r="O1309" t="s">
        <v>8</v>
      </c>
      <c r="P1309" s="2">
        <v>43373</v>
      </c>
    </row>
    <row r="1310" spans="11:16" x14ac:dyDescent="0.35">
      <c r="K1310">
        <v>1309</v>
      </c>
      <c r="L1310" s="5">
        <v>500000</v>
      </c>
      <c r="M1310" t="s">
        <v>18</v>
      </c>
      <c r="N1310" t="str">
        <f>VLOOKUP(SSCF_Table1[[#This Row],[Value group ]],Value_Group_LOOKUP[#All],2,FALSE)</f>
        <v>$100,000 - $1 (M)</v>
      </c>
      <c r="O1310" t="s">
        <v>7</v>
      </c>
      <c r="P1310" s="2">
        <v>43373</v>
      </c>
    </row>
    <row r="1311" spans="11:16" x14ac:dyDescent="0.35">
      <c r="K1311">
        <v>1310</v>
      </c>
      <c r="L1311" s="5">
        <v>333000</v>
      </c>
      <c r="M1311" t="s">
        <v>18</v>
      </c>
      <c r="N1311" t="str">
        <f>VLOOKUP(SSCF_Table1[[#This Row],[Value group ]],Value_Group_LOOKUP[#All],2,FALSE)</f>
        <v>$100,000 - $1 (M)</v>
      </c>
      <c r="O1311" t="s">
        <v>8</v>
      </c>
      <c r="P1311" s="2">
        <v>43373</v>
      </c>
    </row>
    <row r="1312" spans="11:16" x14ac:dyDescent="0.35">
      <c r="K1312">
        <v>1311</v>
      </c>
      <c r="L1312" s="5">
        <v>160000000</v>
      </c>
      <c r="M1312" t="s">
        <v>16</v>
      </c>
      <c r="N1312" t="str">
        <f>VLOOKUP(SSCF_Table1[[#This Row],[Value group ]],Value_Group_LOOKUP[#All],2,FALSE)</f>
        <v>$100 (M) -$1,100 (M)</v>
      </c>
      <c r="O1312" t="s">
        <v>8</v>
      </c>
      <c r="P1312" s="2">
        <v>43373</v>
      </c>
    </row>
    <row r="1313" spans="11:16" x14ac:dyDescent="0.35">
      <c r="K1313">
        <v>1312</v>
      </c>
      <c r="L1313" s="5">
        <v>30000000</v>
      </c>
      <c r="M1313" t="s">
        <v>15</v>
      </c>
      <c r="N1313" t="str">
        <f>VLOOKUP(SSCF_Table1[[#This Row],[Value group ]],Value_Group_LOOKUP[#All],2,FALSE)</f>
        <v>$10 (M) -$100 (M)</v>
      </c>
      <c r="O1313" t="s">
        <v>8</v>
      </c>
      <c r="P1313" s="2">
        <v>43373</v>
      </c>
    </row>
    <row r="1314" spans="11:16" x14ac:dyDescent="0.35">
      <c r="K1314">
        <v>1313</v>
      </c>
      <c r="L1314" s="5">
        <v>14424566.09</v>
      </c>
      <c r="M1314" t="s">
        <v>15</v>
      </c>
      <c r="N1314" t="str">
        <f>VLOOKUP(SSCF_Table1[[#This Row],[Value group ]],Value_Group_LOOKUP[#All],2,FALSE)</f>
        <v>$10 (M) -$100 (M)</v>
      </c>
      <c r="O1314" t="s">
        <v>8</v>
      </c>
      <c r="P1314" s="2">
        <v>43373</v>
      </c>
    </row>
    <row r="1315" spans="11:16" x14ac:dyDescent="0.35">
      <c r="K1315">
        <v>1314</v>
      </c>
      <c r="L1315" s="5">
        <v>56100000</v>
      </c>
      <c r="M1315" t="s">
        <v>15</v>
      </c>
      <c r="N1315" t="str">
        <f>VLOOKUP(SSCF_Table1[[#This Row],[Value group ]],Value_Group_LOOKUP[#All],2,FALSE)</f>
        <v>$10 (M) -$100 (M)</v>
      </c>
      <c r="O1315" t="s">
        <v>8</v>
      </c>
      <c r="P1315" s="2">
        <v>43373</v>
      </c>
    </row>
    <row r="1316" spans="11:16" x14ac:dyDescent="0.35">
      <c r="K1316">
        <v>1315</v>
      </c>
      <c r="L1316" s="5">
        <v>96000000</v>
      </c>
      <c r="M1316" t="s">
        <v>15</v>
      </c>
      <c r="N1316" t="str">
        <f>VLOOKUP(SSCF_Table1[[#This Row],[Value group ]],Value_Group_LOOKUP[#All],2,FALSE)</f>
        <v>$10 (M) -$100 (M)</v>
      </c>
      <c r="O1316" t="s">
        <v>8</v>
      </c>
      <c r="P1316" s="2">
        <v>43373</v>
      </c>
    </row>
    <row r="1317" spans="11:16" x14ac:dyDescent="0.35">
      <c r="K1317">
        <v>1316</v>
      </c>
      <c r="L1317" s="5">
        <v>60000000</v>
      </c>
      <c r="M1317" t="s">
        <v>15</v>
      </c>
      <c r="N1317" t="str">
        <f>VLOOKUP(SSCF_Table1[[#This Row],[Value group ]],Value_Group_LOOKUP[#All],2,FALSE)</f>
        <v>$10 (M) -$100 (M)</v>
      </c>
      <c r="O1317" t="s">
        <v>8</v>
      </c>
      <c r="P1317" s="2">
        <v>43373</v>
      </c>
    </row>
    <row r="1318" spans="11:16" x14ac:dyDescent="0.35">
      <c r="K1318">
        <v>1317</v>
      </c>
      <c r="L1318" s="5">
        <v>39000000</v>
      </c>
      <c r="M1318" t="s">
        <v>15</v>
      </c>
      <c r="N1318" t="str">
        <f>VLOOKUP(SSCF_Table1[[#This Row],[Value group ]],Value_Group_LOOKUP[#All],2,FALSE)</f>
        <v>$10 (M) -$100 (M)</v>
      </c>
      <c r="O1318" t="s">
        <v>8</v>
      </c>
      <c r="P1318" s="2">
        <v>43373</v>
      </c>
    </row>
    <row r="1319" spans="11:16" x14ac:dyDescent="0.35">
      <c r="K1319">
        <v>1318</v>
      </c>
      <c r="L1319" s="5">
        <v>40450000</v>
      </c>
      <c r="M1319" t="s">
        <v>15</v>
      </c>
      <c r="N1319" t="str">
        <f>VLOOKUP(SSCF_Table1[[#This Row],[Value group ]],Value_Group_LOOKUP[#All],2,FALSE)</f>
        <v>$10 (M) -$100 (M)</v>
      </c>
      <c r="O1319" t="s">
        <v>8</v>
      </c>
      <c r="P1319" s="2">
        <v>43373</v>
      </c>
    </row>
    <row r="1320" spans="11:16" x14ac:dyDescent="0.35">
      <c r="K1320">
        <v>1319</v>
      </c>
      <c r="L1320" s="5">
        <v>125000</v>
      </c>
      <c r="M1320" t="s">
        <v>18</v>
      </c>
      <c r="N1320" t="str">
        <f>VLOOKUP(SSCF_Table1[[#This Row],[Value group ]],Value_Group_LOOKUP[#All],2,FALSE)</f>
        <v>$100,000 - $1 (M)</v>
      </c>
      <c r="O1320" t="s">
        <v>8</v>
      </c>
      <c r="P1320" s="2">
        <v>43373</v>
      </c>
    </row>
    <row r="1321" spans="11:16" x14ac:dyDescent="0.35">
      <c r="K1321">
        <v>1320</v>
      </c>
      <c r="L1321" s="5">
        <v>17500000</v>
      </c>
      <c r="M1321" t="s">
        <v>15</v>
      </c>
      <c r="N1321" t="str">
        <f>VLOOKUP(SSCF_Table1[[#This Row],[Value group ]],Value_Group_LOOKUP[#All],2,FALSE)</f>
        <v>$10 (M) -$100 (M)</v>
      </c>
      <c r="O1321" t="s">
        <v>7</v>
      </c>
      <c r="P1321" s="2">
        <v>43373</v>
      </c>
    </row>
    <row r="1322" spans="11:16" x14ac:dyDescent="0.35">
      <c r="K1322">
        <v>1321</v>
      </c>
      <c r="L1322" s="5">
        <v>750000</v>
      </c>
      <c r="M1322" t="s">
        <v>18</v>
      </c>
      <c r="N1322" t="str">
        <f>VLOOKUP(SSCF_Table1[[#This Row],[Value group ]],Value_Group_LOOKUP[#All],2,FALSE)</f>
        <v>$100,000 - $1 (M)</v>
      </c>
      <c r="O1322" t="s">
        <v>7</v>
      </c>
      <c r="P1322" s="2">
        <v>43373</v>
      </c>
    </row>
    <row r="1323" spans="11:16" x14ac:dyDescent="0.35">
      <c r="K1323">
        <v>1322</v>
      </c>
      <c r="L1323" s="5">
        <v>0</v>
      </c>
      <c r="M1323" t="s">
        <v>20</v>
      </c>
      <c r="N1323" t="str">
        <f>VLOOKUP(SSCF_Table1[[#This Row],[Value group ]],Value_Group_LOOKUP[#All],2,FALSE)</f>
        <v>$0 - $5000</v>
      </c>
      <c r="O1323" t="s">
        <v>8</v>
      </c>
      <c r="P1323" s="2">
        <v>43373</v>
      </c>
    </row>
    <row r="1324" spans="11:16" x14ac:dyDescent="0.35">
      <c r="K1324">
        <v>1323</v>
      </c>
      <c r="L1324" s="5">
        <v>75000000</v>
      </c>
      <c r="M1324" t="s">
        <v>15</v>
      </c>
      <c r="N1324" t="str">
        <f>VLOOKUP(SSCF_Table1[[#This Row],[Value group ]],Value_Group_LOOKUP[#All],2,FALSE)</f>
        <v>$10 (M) -$100 (M)</v>
      </c>
      <c r="O1324" t="s">
        <v>7</v>
      </c>
      <c r="P1324" s="2">
        <v>43373</v>
      </c>
    </row>
    <row r="1325" spans="11:16" x14ac:dyDescent="0.35">
      <c r="K1325">
        <v>1324</v>
      </c>
      <c r="L1325" s="5">
        <v>75000000</v>
      </c>
      <c r="M1325" t="s">
        <v>15</v>
      </c>
      <c r="N1325" t="str">
        <f>VLOOKUP(SSCF_Table1[[#This Row],[Value group ]],Value_Group_LOOKUP[#All],2,FALSE)</f>
        <v>$10 (M) -$100 (M)</v>
      </c>
      <c r="O1325" t="s">
        <v>7</v>
      </c>
      <c r="P1325" s="2">
        <v>43373</v>
      </c>
    </row>
    <row r="1326" spans="11:16" x14ac:dyDescent="0.35">
      <c r="K1326">
        <v>1325</v>
      </c>
      <c r="L1326" s="5">
        <v>7500000</v>
      </c>
      <c r="M1326" t="s">
        <v>17</v>
      </c>
      <c r="N1326" t="str">
        <f>VLOOKUP(SSCF_Table1[[#This Row],[Value group ]],Value_Group_LOOKUP[#All],2,FALSE)</f>
        <v>$1 (M)-$10 (M)</v>
      </c>
      <c r="O1326" t="s">
        <v>7</v>
      </c>
      <c r="P1326" s="2">
        <v>43373</v>
      </c>
    </row>
    <row r="1327" spans="11:16" x14ac:dyDescent="0.35">
      <c r="K1327">
        <v>1326</v>
      </c>
      <c r="L1327" s="5">
        <v>75000000</v>
      </c>
      <c r="M1327" t="s">
        <v>15</v>
      </c>
      <c r="N1327" t="str">
        <f>VLOOKUP(SSCF_Table1[[#This Row],[Value group ]],Value_Group_LOOKUP[#All],2,FALSE)</f>
        <v>$10 (M) -$100 (M)</v>
      </c>
      <c r="O1327" t="s">
        <v>7</v>
      </c>
      <c r="P1327" s="2">
        <v>43373</v>
      </c>
    </row>
    <row r="1328" spans="11:16" x14ac:dyDescent="0.35">
      <c r="K1328">
        <v>1327</v>
      </c>
      <c r="L1328" s="5">
        <v>7500000</v>
      </c>
      <c r="M1328" t="s">
        <v>17</v>
      </c>
      <c r="N1328" t="str">
        <f>VLOOKUP(SSCF_Table1[[#This Row],[Value group ]],Value_Group_LOOKUP[#All],2,FALSE)</f>
        <v>$1 (M)-$10 (M)</v>
      </c>
      <c r="O1328" t="s">
        <v>7</v>
      </c>
      <c r="P1328" s="2">
        <v>43373</v>
      </c>
    </row>
    <row r="1329" spans="11:16" x14ac:dyDescent="0.35">
      <c r="K1329">
        <v>1328</v>
      </c>
      <c r="L1329" s="5">
        <v>7500000</v>
      </c>
      <c r="M1329" t="s">
        <v>17</v>
      </c>
      <c r="N1329" t="str">
        <f>VLOOKUP(SSCF_Table1[[#This Row],[Value group ]],Value_Group_LOOKUP[#All],2,FALSE)</f>
        <v>$1 (M)-$10 (M)</v>
      </c>
      <c r="O1329" t="s">
        <v>7</v>
      </c>
      <c r="P1329" s="2">
        <v>43373</v>
      </c>
    </row>
    <row r="1330" spans="11:16" x14ac:dyDescent="0.35">
      <c r="K1330">
        <v>1329</v>
      </c>
      <c r="L1330" s="5">
        <v>75000000</v>
      </c>
      <c r="M1330" t="s">
        <v>15</v>
      </c>
      <c r="N1330" t="str">
        <f>VLOOKUP(SSCF_Table1[[#This Row],[Value group ]],Value_Group_LOOKUP[#All],2,FALSE)</f>
        <v>$10 (M) -$100 (M)</v>
      </c>
      <c r="O1330" t="s">
        <v>7</v>
      </c>
      <c r="P1330" s="2">
        <v>43373</v>
      </c>
    </row>
    <row r="1331" spans="11:16" x14ac:dyDescent="0.35">
      <c r="K1331">
        <v>1330</v>
      </c>
      <c r="L1331" s="5">
        <v>100000000</v>
      </c>
      <c r="M1331" t="s">
        <v>15</v>
      </c>
      <c r="N1331" t="str">
        <f>VLOOKUP(SSCF_Table1[[#This Row],[Value group ]],Value_Group_LOOKUP[#All],2,FALSE)</f>
        <v>$10 (M) -$100 (M)</v>
      </c>
      <c r="O1331" t="s">
        <v>7</v>
      </c>
      <c r="P1331" s="2">
        <v>43373</v>
      </c>
    </row>
    <row r="1332" spans="11:16" x14ac:dyDescent="0.35">
      <c r="K1332">
        <v>1331</v>
      </c>
      <c r="L1332" s="5">
        <v>300000</v>
      </c>
      <c r="M1332" t="s">
        <v>18</v>
      </c>
      <c r="N1332" s="7" t="str">
        <f>VLOOKUP(SSCF_Table1[[#This Row],[Value group ]],Value_Group_LOOKUP[#All],2,FALSE)</f>
        <v>$100,000 - $1 (M)</v>
      </c>
      <c r="O1332" s="2" t="s">
        <v>7</v>
      </c>
      <c r="P1332" s="2">
        <v>43555</v>
      </c>
    </row>
    <row r="1333" spans="11:16" x14ac:dyDescent="0.35">
      <c r="K1333">
        <v>1332</v>
      </c>
      <c r="L1333" s="5">
        <v>300000</v>
      </c>
      <c r="M1333" t="s">
        <v>18</v>
      </c>
      <c r="N1333" s="7" t="str">
        <f>VLOOKUP(SSCF_Table1[[#This Row],[Value group ]],Value_Group_LOOKUP[#All],2,FALSE)</f>
        <v>$100,000 - $1 (M)</v>
      </c>
      <c r="O1333" s="2" t="s">
        <v>7</v>
      </c>
      <c r="P1333" s="2">
        <v>43555</v>
      </c>
    </row>
    <row r="1334" spans="11:16" x14ac:dyDescent="0.35">
      <c r="K1334">
        <v>1333</v>
      </c>
      <c r="L1334" s="5">
        <v>300000</v>
      </c>
      <c r="M1334" t="s">
        <v>18</v>
      </c>
      <c r="N1334" s="7" t="str">
        <f>VLOOKUP(SSCF_Table1[[#This Row],[Value group ]],Value_Group_LOOKUP[#All],2,FALSE)</f>
        <v>$100,000 - $1 (M)</v>
      </c>
      <c r="O1334" s="2" t="s">
        <v>7</v>
      </c>
      <c r="P1334" s="2">
        <v>43555</v>
      </c>
    </row>
    <row r="1335" spans="11:16" x14ac:dyDescent="0.35">
      <c r="K1335">
        <v>1334</v>
      </c>
      <c r="L1335" s="5">
        <v>300000</v>
      </c>
      <c r="M1335" t="s">
        <v>18</v>
      </c>
      <c r="N1335" s="7" t="str">
        <f>VLOOKUP(SSCF_Table1[[#This Row],[Value group ]],Value_Group_LOOKUP[#All],2,FALSE)</f>
        <v>$100,000 - $1 (M)</v>
      </c>
      <c r="O1335" s="2" t="s">
        <v>7</v>
      </c>
      <c r="P1335" s="2">
        <v>43555</v>
      </c>
    </row>
    <row r="1336" spans="11:16" x14ac:dyDescent="0.35">
      <c r="K1336">
        <v>1335</v>
      </c>
      <c r="L1336" s="5">
        <v>300000</v>
      </c>
      <c r="M1336" t="s">
        <v>18</v>
      </c>
      <c r="N1336" s="7" t="str">
        <f>VLOOKUP(SSCF_Table1[[#This Row],[Value group ]],Value_Group_LOOKUP[#All],2,FALSE)</f>
        <v>$100,000 - $1 (M)</v>
      </c>
      <c r="O1336" s="2" t="s">
        <v>7</v>
      </c>
      <c r="P1336" s="2">
        <v>43555</v>
      </c>
    </row>
    <row r="1337" spans="11:16" x14ac:dyDescent="0.35">
      <c r="K1337">
        <v>1336</v>
      </c>
      <c r="L1337" s="5">
        <v>50000</v>
      </c>
      <c r="M1337" t="s">
        <v>19</v>
      </c>
      <c r="N1337" s="7" t="str">
        <f>VLOOKUP(SSCF_Table1[[#This Row],[Value group ]],Value_Group_LOOKUP[#All],2,FALSE)</f>
        <v>$5,000 - $100,000</v>
      </c>
      <c r="O1337" s="2" t="s">
        <v>7</v>
      </c>
      <c r="P1337" s="2">
        <v>43555</v>
      </c>
    </row>
    <row r="1338" spans="11:16" x14ac:dyDescent="0.35">
      <c r="K1338">
        <v>1337</v>
      </c>
      <c r="L1338" s="5">
        <v>50000</v>
      </c>
      <c r="M1338" t="s">
        <v>19</v>
      </c>
      <c r="N1338" s="7" t="str">
        <f>VLOOKUP(SSCF_Table1[[#This Row],[Value group ]],Value_Group_LOOKUP[#All],2,FALSE)</f>
        <v>$5,000 - $100,000</v>
      </c>
      <c r="O1338" s="2" t="s">
        <v>7</v>
      </c>
      <c r="P1338" s="2">
        <v>43555</v>
      </c>
    </row>
    <row r="1339" spans="11:16" x14ac:dyDescent="0.35">
      <c r="K1339">
        <v>1338</v>
      </c>
      <c r="L1339" s="5">
        <v>750000</v>
      </c>
      <c r="M1339" t="s">
        <v>18</v>
      </c>
      <c r="N1339" s="7" t="str">
        <f>VLOOKUP(SSCF_Table1[[#This Row],[Value group ]],Value_Group_LOOKUP[#All],2,FALSE)</f>
        <v>$100,000 - $1 (M)</v>
      </c>
      <c r="O1339" s="2" t="s">
        <v>7</v>
      </c>
      <c r="P1339" s="2">
        <v>43555</v>
      </c>
    </row>
    <row r="1340" spans="11:16" x14ac:dyDescent="0.35">
      <c r="K1340">
        <v>1339</v>
      </c>
      <c r="L1340" s="5">
        <v>250000</v>
      </c>
      <c r="M1340" t="s">
        <v>18</v>
      </c>
      <c r="N1340" s="7" t="str">
        <f>VLOOKUP(SSCF_Table1[[#This Row],[Value group ]],Value_Group_LOOKUP[#All],2,FALSE)</f>
        <v>$100,000 - $1 (M)</v>
      </c>
      <c r="O1340" s="2" t="s">
        <v>7</v>
      </c>
      <c r="P1340" s="2">
        <v>43555</v>
      </c>
    </row>
    <row r="1341" spans="11:16" x14ac:dyDescent="0.35">
      <c r="K1341">
        <v>1340</v>
      </c>
      <c r="L1341" s="5">
        <v>100000</v>
      </c>
      <c r="M1341" t="s">
        <v>19</v>
      </c>
      <c r="N1341" s="7" t="str">
        <f>VLOOKUP(SSCF_Table1[[#This Row],[Value group ]],Value_Group_LOOKUP[#All],2,FALSE)</f>
        <v>$5,000 - $100,000</v>
      </c>
      <c r="O1341" s="2" t="s">
        <v>7</v>
      </c>
      <c r="P1341" s="2">
        <v>43555</v>
      </c>
    </row>
    <row r="1342" spans="11:16" x14ac:dyDescent="0.35">
      <c r="K1342">
        <v>1341</v>
      </c>
      <c r="L1342" s="5">
        <v>50000</v>
      </c>
      <c r="M1342" t="s">
        <v>19</v>
      </c>
      <c r="N1342" s="7" t="str">
        <f>VLOOKUP(SSCF_Table1[[#This Row],[Value group ]],Value_Group_LOOKUP[#All],2,FALSE)</f>
        <v>$5,000 - $100,000</v>
      </c>
      <c r="O1342" s="2" t="s">
        <v>7</v>
      </c>
      <c r="P1342" s="2">
        <v>43555</v>
      </c>
    </row>
    <row r="1343" spans="11:16" x14ac:dyDescent="0.35">
      <c r="K1343">
        <v>1342</v>
      </c>
      <c r="L1343" s="5">
        <v>17500000</v>
      </c>
      <c r="M1343" t="s">
        <v>15</v>
      </c>
      <c r="N1343" s="7" t="str">
        <f>VLOOKUP(SSCF_Table1[[#This Row],[Value group ]],Value_Group_LOOKUP[#All],2,FALSE)</f>
        <v>$10 (M) -$100 (M)</v>
      </c>
      <c r="O1343" s="2" t="s">
        <v>7</v>
      </c>
      <c r="P1343" s="2">
        <v>43555</v>
      </c>
    </row>
    <row r="1344" spans="11:16" x14ac:dyDescent="0.35">
      <c r="K1344">
        <v>1343</v>
      </c>
      <c r="L1344" s="5">
        <v>7500000</v>
      </c>
      <c r="M1344" t="s">
        <v>17</v>
      </c>
      <c r="N1344" s="7" t="str">
        <f>VLOOKUP(SSCF_Table1[[#This Row],[Value group ]],Value_Group_LOOKUP[#All],2,FALSE)</f>
        <v>$1 (M)-$10 (M)</v>
      </c>
      <c r="O1344" s="2" t="s">
        <v>7</v>
      </c>
      <c r="P1344" s="2">
        <v>43555</v>
      </c>
    </row>
    <row r="1345" spans="11:16" x14ac:dyDescent="0.35">
      <c r="K1345">
        <v>1344</v>
      </c>
      <c r="L1345" s="5">
        <v>50000</v>
      </c>
      <c r="M1345" t="s">
        <v>19</v>
      </c>
      <c r="N1345" s="7" t="str">
        <f>VLOOKUP(SSCF_Table1[[#This Row],[Value group ]],Value_Group_LOOKUP[#All],2,FALSE)</f>
        <v>$5,000 - $100,000</v>
      </c>
      <c r="O1345" s="2" t="s">
        <v>7</v>
      </c>
      <c r="P1345" s="2">
        <v>43555</v>
      </c>
    </row>
    <row r="1346" spans="11:16" x14ac:dyDescent="0.35">
      <c r="K1346">
        <v>1345</v>
      </c>
      <c r="L1346" s="5">
        <v>3000000</v>
      </c>
      <c r="M1346" t="s">
        <v>17</v>
      </c>
      <c r="N1346" s="7" t="str">
        <f>VLOOKUP(SSCF_Table1[[#This Row],[Value group ]],Value_Group_LOOKUP[#All],2,FALSE)</f>
        <v>$1 (M)-$10 (M)</v>
      </c>
      <c r="O1346" s="2" t="s">
        <v>8</v>
      </c>
      <c r="P1346" s="2">
        <v>43555</v>
      </c>
    </row>
    <row r="1347" spans="11:16" x14ac:dyDescent="0.35">
      <c r="K1347">
        <v>1346</v>
      </c>
      <c r="L1347" s="5">
        <v>3000000</v>
      </c>
      <c r="M1347" t="s">
        <v>17</v>
      </c>
      <c r="N1347" s="7" t="str">
        <f>VLOOKUP(SSCF_Table1[[#This Row],[Value group ]],Value_Group_LOOKUP[#All],2,FALSE)</f>
        <v>$1 (M)-$10 (M)</v>
      </c>
      <c r="O1347" s="2" t="s">
        <v>8</v>
      </c>
      <c r="P1347" s="2">
        <v>43555</v>
      </c>
    </row>
    <row r="1348" spans="11:16" x14ac:dyDescent="0.35">
      <c r="K1348">
        <v>1347</v>
      </c>
      <c r="L1348" s="5">
        <v>5500000</v>
      </c>
      <c r="M1348" t="s">
        <v>17</v>
      </c>
      <c r="N1348" s="7" t="str">
        <f>VLOOKUP(SSCF_Table1[[#This Row],[Value group ]],Value_Group_LOOKUP[#All],2,FALSE)</f>
        <v>$1 (M)-$10 (M)</v>
      </c>
      <c r="O1348" s="2" t="s">
        <v>8</v>
      </c>
      <c r="P1348" s="2">
        <v>43555</v>
      </c>
    </row>
    <row r="1349" spans="11:16" x14ac:dyDescent="0.35">
      <c r="K1349">
        <v>1348</v>
      </c>
      <c r="L1349" s="5">
        <v>300000</v>
      </c>
      <c r="M1349" t="s">
        <v>18</v>
      </c>
      <c r="N1349" s="7" t="str">
        <f>VLOOKUP(SSCF_Table1[[#This Row],[Value group ]],Value_Group_LOOKUP[#All],2,FALSE)</f>
        <v>$100,000 - $1 (M)</v>
      </c>
      <c r="O1349" s="2" t="s">
        <v>8</v>
      </c>
      <c r="P1349" s="2">
        <v>43555</v>
      </c>
    </row>
    <row r="1350" spans="11:16" x14ac:dyDescent="0.35">
      <c r="K1350">
        <v>1349</v>
      </c>
      <c r="L1350" s="5">
        <v>300000</v>
      </c>
      <c r="M1350" t="s">
        <v>18</v>
      </c>
      <c r="N1350" s="7" t="str">
        <f>VLOOKUP(SSCF_Table1[[#This Row],[Value group ]],Value_Group_LOOKUP[#All],2,FALSE)</f>
        <v>$100,000 - $1 (M)</v>
      </c>
      <c r="O1350" s="2" t="s">
        <v>9</v>
      </c>
      <c r="P1350" s="2">
        <v>43555</v>
      </c>
    </row>
    <row r="1351" spans="11:16" x14ac:dyDescent="0.35">
      <c r="K1351">
        <v>1350</v>
      </c>
      <c r="L1351" s="5">
        <v>17500000</v>
      </c>
      <c r="M1351" t="s">
        <v>15</v>
      </c>
      <c r="N1351" s="7" t="str">
        <f>VLOOKUP(SSCF_Table1[[#This Row],[Value group ]],Value_Group_LOOKUP[#All],2,FALSE)</f>
        <v>$10 (M) -$100 (M)</v>
      </c>
      <c r="O1351" s="2" t="s">
        <v>7</v>
      </c>
      <c r="P1351" s="2">
        <v>43555</v>
      </c>
    </row>
    <row r="1352" spans="11:16" x14ac:dyDescent="0.35">
      <c r="K1352">
        <v>1351</v>
      </c>
      <c r="L1352" s="5">
        <v>25500000</v>
      </c>
      <c r="M1352" t="s">
        <v>15</v>
      </c>
      <c r="N1352" s="7" t="str">
        <f>VLOOKUP(SSCF_Table1[[#This Row],[Value group ]],Value_Group_LOOKUP[#All],2,FALSE)</f>
        <v>$10 (M) -$100 (M)</v>
      </c>
      <c r="O1352" s="2" t="s">
        <v>7</v>
      </c>
      <c r="P1352" s="2">
        <v>43555</v>
      </c>
    </row>
    <row r="1353" spans="11:16" x14ac:dyDescent="0.35">
      <c r="K1353">
        <v>1352</v>
      </c>
      <c r="L1353" s="5">
        <v>5500000</v>
      </c>
      <c r="M1353" t="s">
        <v>17</v>
      </c>
      <c r="N1353" s="7" t="str">
        <f>VLOOKUP(SSCF_Table1[[#This Row],[Value group ]],Value_Group_LOOKUP[#All],2,FALSE)</f>
        <v>$1 (M)-$10 (M)</v>
      </c>
      <c r="O1353" s="2" t="s">
        <v>8</v>
      </c>
      <c r="P1353" s="2">
        <v>43555</v>
      </c>
    </row>
    <row r="1354" spans="11:16" x14ac:dyDescent="0.35">
      <c r="K1354">
        <v>1353</v>
      </c>
      <c r="L1354" s="5">
        <v>17500000</v>
      </c>
      <c r="M1354" t="s">
        <v>15</v>
      </c>
      <c r="N1354" s="7" t="str">
        <f>VLOOKUP(SSCF_Table1[[#This Row],[Value group ]],Value_Group_LOOKUP[#All],2,FALSE)</f>
        <v>$10 (M) -$100 (M)</v>
      </c>
      <c r="O1354" s="2" t="s">
        <v>8</v>
      </c>
      <c r="P1354" s="2">
        <v>43555</v>
      </c>
    </row>
    <row r="1355" spans="11:16" x14ac:dyDescent="0.35">
      <c r="K1355">
        <v>1354</v>
      </c>
      <c r="L1355" s="5">
        <v>3000000</v>
      </c>
      <c r="M1355" t="s">
        <v>17</v>
      </c>
      <c r="N1355" s="7" t="str">
        <f>VLOOKUP(SSCF_Table1[[#This Row],[Value group ]],Value_Group_LOOKUP[#All],2,FALSE)</f>
        <v>$1 (M)-$10 (M)</v>
      </c>
      <c r="O1355" s="2" t="s">
        <v>7</v>
      </c>
      <c r="P1355" s="2">
        <v>43555</v>
      </c>
    </row>
    <row r="1356" spans="11:16" x14ac:dyDescent="0.35">
      <c r="K1356">
        <v>1355</v>
      </c>
      <c r="L1356" s="5">
        <v>1000000</v>
      </c>
      <c r="M1356" t="s">
        <v>18</v>
      </c>
      <c r="N1356" s="7" t="str">
        <f>VLOOKUP(SSCF_Table1[[#This Row],[Value group ]],Value_Group_LOOKUP[#All],2,FALSE)</f>
        <v>$100,000 - $1 (M)</v>
      </c>
      <c r="O1356" s="2" t="s">
        <v>7</v>
      </c>
      <c r="P1356" s="2">
        <v>43555</v>
      </c>
    </row>
    <row r="1357" spans="11:16" x14ac:dyDescent="0.35">
      <c r="K1357">
        <v>1356</v>
      </c>
      <c r="L1357" s="5">
        <v>750000</v>
      </c>
      <c r="M1357" t="s">
        <v>18</v>
      </c>
      <c r="N1357" s="7" t="str">
        <f>VLOOKUP(SSCF_Table1[[#This Row],[Value group ]],Value_Group_LOOKUP[#All],2,FALSE)</f>
        <v>$100,000 - $1 (M)</v>
      </c>
      <c r="O1357" s="2" t="s">
        <v>7</v>
      </c>
      <c r="P1357" s="2">
        <v>43555</v>
      </c>
    </row>
    <row r="1358" spans="11:16" x14ac:dyDescent="0.35">
      <c r="K1358">
        <v>1357</v>
      </c>
      <c r="L1358" s="5">
        <v>0</v>
      </c>
      <c r="M1358" t="s">
        <v>20</v>
      </c>
      <c r="N1358" s="7" t="str">
        <f>VLOOKUP(SSCF_Table1[[#This Row],[Value group ]],Value_Group_LOOKUP[#All],2,FALSE)</f>
        <v>$0 - $5000</v>
      </c>
      <c r="O1358" s="2" t="s">
        <v>7</v>
      </c>
      <c r="P1358" s="2">
        <v>43555</v>
      </c>
    </row>
    <row r="1359" spans="11:16" x14ac:dyDescent="0.35">
      <c r="K1359">
        <v>1358</v>
      </c>
      <c r="L1359" s="5">
        <v>0</v>
      </c>
      <c r="M1359" t="s">
        <v>20</v>
      </c>
      <c r="N1359" s="7" t="str">
        <f>VLOOKUP(SSCF_Table1[[#This Row],[Value group ]],Value_Group_LOOKUP[#All],2,FALSE)</f>
        <v>$0 - $5000</v>
      </c>
      <c r="O1359" s="2" t="s">
        <v>7</v>
      </c>
      <c r="P1359" s="2">
        <v>43555</v>
      </c>
    </row>
    <row r="1360" spans="11:16" x14ac:dyDescent="0.35">
      <c r="K1360">
        <v>1359</v>
      </c>
      <c r="L1360" s="5">
        <v>0</v>
      </c>
      <c r="M1360" t="s">
        <v>20</v>
      </c>
      <c r="N1360" s="7" t="str">
        <f>VLOOKUP(SSCF_Table1[[#This Row],[Value group ]],Value_Group_LOOKUP[#All],2,FALSE)</f>
        <v>$0 - $5000</v>
      </c>
      <c r="O1360" s="2" t="s">
        <v>7</v>
      </c>
      <c r="P1360" s="2">
        <v>43555</v>
      </c>
    </row>
    <row r="1361" spans="11:16" x14ac:dyDescent="0.35">
      <c r="K1361">
        <v>1360</v>
      </c>
      <c r="L1361" s="5">
        <v>0</v>
      </c>
      <c r="M1361" t="s">
        <v>20</v>
      </c>
      <c r="N1361" s="7" t="str">
        <f>VLOOKUP(SSCF_Table1[[#This Row],[Value group ]],Value_Group_LOOKUP[#All],2,FALSE)</f>
        <v>$0 - $5000</v>
      </c>
      <c r="O1361" s="2" t="s">
        <v>7</v>
      </c>
      <c r="P1361" s="2">
        <v>43555</v>
      </c>
    </row>
    <row r="1362" spans="11:16" x14ac:dyDescent="0.35">
      <c r="K1362">
        <v>1361</v>
      </c>
      <c r="L1362" s="5">
        <v>0</v>
      </c>
      <c r="M1362" t="s">
        <v>20</v>
      </c>
      <c r="N1362" s="7" t="str">
        <f>VLOOKUP(SSCF_Table1[[#This Row],[Value group ]],Value_Group_LOOKUP[#All],2,FALSE)</f>
        <v>$0 - $5000</v>
      </c>
      <c r="O1362" s="2" t="s">
        <v>7</v>
      </c>
      <c r="P1362" s="2">
        <v>43555</v>
      </c>
    </row>
    <row r="1363" spans="11:16" x14ac:dyDescent="0.35">
      <c r="K1363">
        <v>1362</v>
      </c>
      <c r="L1363" s="5">
        <v>10000000</v>
      </c>
      <c r="M1363" t="s">
        <v>17</v>
      </c>
      <c r="N1363" s="7" t="str">
        <f>VLOOKUP(SSCF_Table1[[#This Row],[Value group ]],Value_Group_LOOKUP[#All],2,FALSE)</f>
        <v>$1 (M)-$10 (M)</v>
      </c>
      <c r="O1363" s="2" t="s">
        <v>7</v>
      </c>
      <c r="P1363" s="2">
        <v>43555</v>
      </c>
    </row>
    <row r="1364" spans="11:16" x14ac:dyDescent="0.35">
      <c r="K1364">
        <v>1363</v>
      </c>
      <c r="L1364" s="5">
        <v>100000000</v>
      </c>
      <c r="M1364" t="s">
        <v>15</v>
      </c>
      <c r="N1364" s="7" t="str">
        <f>VLOOKUP(SSCF_Table1[[#This Row],[Value group ]],Value_Group_LOOKUP[#All],2,FALSE)</f>
        <v>$10 (M) -$100 (M)</v>
      </c>
      <c r="O1364" s="2" t="s">
        <v>7</v>
      </c>
      <c r="P1364" s="2">
        <v>43555</v>
      </c>
    </row>
    <row r="1365" spans="11:16" x14ac:dyDescent="0.35">
      <c r="K1365">
        <v>1364</v>
      </c>
      <c r="L1365" s="5">
        <v>75000000</v>
      </c>
      <c r="M1365" t="s">
        <v>15</v>
      </c>
      <c r="N1365" s="7" t="str">
        <f>VLOOKUP(SSCF_Table1[[#This Row],[Value group ]],Value_Group_LOOKUP[#All],2,FALSE)</f>
        <v>$10 (M) -$100 (M)</v>
      </c>
      <c r="O1365" s="2" t="s">
        <v>7</v>
      </c>
      <c r="P1365" s="2">
        <v>43555</v>
      </c>
    </row>
    <row r="1366" spans="11:16" x14ac:dyDescent="0.35">
      <c r="K1366">
        <v>1365</v>
      </c>
      <c r="L1366" s="5">
        <v>37500000</v>
      </c>
      <c r="M1366" t="s">
        <v>15</v>
      </c>
      <c r="N1366" s="7" t="str">
        <f>VLOOKUP(SSCF_Table1[[#This Row],[Value group ]],Value_Group_LOOKUP[#All],2,FALSE)</f>
        <v>$10 (M) -$100 (M)</v>
      </c>
      <c r="O1366" s="2" t="s">
        <v>7</v>
      </c>
      <c r="P1366" s="2">
        <v>43555</v>
      </c>
    </row>
    <row r="1367" spans="11:16" x14ac:dyDescent="0.35">
      <c r="K1367">
        <v>1366</v>
      </c>
      <c r="L1367" s="5">
        <v>50000000</v>
      </c>
      <c r="M1367" t="s">
        <v>15</v>
      </c>
      <c r="N1367" s="7" t="str">
        <f>VLOOKUP(SSCF_Table1[[#This Row],[Value group ]],Value_Group_LOOKUP[#All],2,FALSE)</f>
        <v>$10 (M) -$100 (M)</v>
      </c>
      <c r="O1367" s="2" t="s">
        <v>7</v>
      </c>
      <c r="P1367" s="2">
        <v>43555</v>
      </c>
    </row>
    <row r="1368" spans="11:16" x14ac:dyDescent="0.35">
      <c r="K1368">
        <v>1367</v>
      </c>
      <c r="L1368" s="5">
        <v>100000000</v>
      </c>
      <c r="M1368" t="s">
        <v>15</v>
      </c>
      <c r="N1368" s="7" t="str">
        <f>VLOOKUP(SSCF_Table1[[#This Row],[Value group ]],Value_Group_LOOKUP[#All],2,FALSE)</f>
        <v>$10 (M) -$100 (M)</v>
      </c>
      <c r="O1368" s="2" t="s">
        <v>7</v>
      </c>
      <c r="P1368" s="2">
        <v>43555</v>
      </c>
    </row>
    <row r="1369" spans="11:16" x14ac:dyDescent="0.35">
      <c r="K1369">
        <v>1368</v>
      </c>
      <c r="L1369" s="5">
        <v>75000000</v>
      </c>
      <c r="M1369" t="s">
        <v>15</v>
      </c>
      <c r="N1369" s="7" t="str">
        <f>VLOOKUP(SSCF_Table1[[#This Row],[Value group ]],Value_Group_LOOKUP[#All],2,FALSE)</f>
        <v>$10 (M) -$100 (M)</v>
      </c>
      <c r="O1369" s="2" t="s">
        <v>8</v>
      </c>
      <c r="P1369" s="2">
        <v>43555</v>
      </c>
    </row>
    <row r="1370" spans="11:16" x14ac:dyDescent="0.35">
      <c r="K1370">
        <v>1369</v>
      </c>
      <c r="L1370" s="5">
        <v>17500000</v>
      </c>
      <c r="M1370" t="s">
        <v>15</v>
      </c>
      <c r="N1370" s="7" t="str">
        <f>VLOOKUP(SSCF_Table1[[#This Row],[Value group ]],Value_Group_LOOKUP[#All],2,FALSE)</f>
        <v>$10 (M) -$100 (M)</v>
      </c>
      <c r="O1370" s="2" t="s">
        <v>7</v>
      </c>
      <c r="P1370" s="2">
        <v>43555</v>
      </c>
    </row>
    <row r="1371" spans="11:16" x14ac:dyDescent="0.35">
      <c r="K1371">
        <v>1370</v>
      </c>
      <c r="L1371" s="5">
        <v>37500000</v>
      </c>
      <c r="M1371" t="s">
        <v>15</v>
      </c>
      <c r="N1371" s="7" t="str">
        <f>VLOOKUP(SSCF_Table1[[#This Row],[Value group ]],Value_Group_LOOKUP[#All],2,FALSE)</f>
        <v>$10 (M) -$100 (M)</v>
      </c>
      <c r="O1371" s="2" t="s">
        <v>7</v>
      </c>
      <c r="P1371" s="2">
        <v>43555</v>
      </c>
    </row>
    <row r="1372" spans="11:16" x14ac:dyDescent="0.35">
      <c r="K1372">
        <v>1371</v>
      </c>
      <c r="L1372" s="5">
        <v>17500000</v>
      </c>
      <c r="M1372" t="s">
        <v>15</v>
      </c>
      <c r="N1372" s="7" t="str">
        <f>VLOOKUP(SSCF_Table1[[#This Row],[Value group ]],Value_Group_LOOKUP[#All],2,FALSE)</f>
        <v>$10 (M) -$100 (M)</v>
      </c>
      <c r="O1372" s="2" t="s">
        <v>7</v>
      </c>
      <c r="P1372" s="2">
        <v>43555</v>
      </c>
    </row>
    <row r="1373" spans="11:16" x14ac:dyDescent="0.35">
      <c r="K1373">
        <v>1372</v>
      </c>
      <c r="L1373" s="5">
        <v>15000000</v>
      </c>
      <c r="M1373" t="s">
        <v>15</v>
      </c>
      <c r="N1373" s="7" t="str">
        <f>VLOOKUP(SSCF_Table1[[#This Row],[Value group ]],Value_Group_LOOKUP[#All],2,FALSE)</f>
        <v>$10 (M) -$100 (M)</v>
      </c>
      <c r="O1373" s="2" t="s">
        <v>7</v>
      </c>
      <c r="P1373" s="2">
        <v>43555</v>
      </c>
    </row>
    <row r="1374" spans="11:16" x14ac:dyDescent="0.35">
      <c r="K1374">
        <v>1373</v>
      </c>
      <c r="L1374" s="5">
        <v>7500000</v>
      </c>
      <c r="M1374" t="s">
        <v>17</v>
      </c>
      <c r="N1374" s="7" t="str">
        <f>VLOOKUP(SSCF_Table1[[#This Row],[Value group ]],Value_Group_LOOKUP[#All],2,FALSE)</f>
        <v>$1 (M)-$10 (M)</v>
      </c>
      <c r="O1374" s="2" t="s">
        <v>7</v>
      </c>
      <c r="P1374" s="2">
        <v>43555</v>
      </c>
    </row>
    <row r="1375" spans="11:16" x14ac:dyDescent="0.35">
      <c r="K1375">
        <v>1374</v>
      </c>
      <c r="L1375" s="5">
        <v>17500000</v>
      </c>
      <c r="M1375" t="s">
        <v>15</v>
      </c>
      <c r="N1375" s="7" t="str">
        <f>VLOOKUP(SSCF_Table1[[#This Row],[Value group ]],Value_Group_LOOKUP[#All],2,FALSE)</f>
        <v>$10 (M) -$100 (M)</v>
      </c>
      <c r="O1375" s="2" t="s">
        <v>7</v>
      </c>
      <c r="P1375" s="2">
        <v>43555</v>
      </c>
    </row>
    <row r="1376" spans="11:16" x14ac:dyDescent="0.35">
      <c r="K1376">
        <v>1375</v>
      </c>
      <c r="L1376" s="5">
        <v>7500000</v>
      </c>
      <c r="M1376" t="s">
        <v>17</v>
      </c>
      <c r="N1376" s="7" t="str">
        <f>VLOOKUP(SSCF_Table1[[#This Row],[Value group ]],Value_Group_LOOKUP[#All],2,FALSE)</f>
        <v>$1 (M)-$10 (M)</v>
      </c>
      <c r="O1376" s="2" t="s">
        <v>7</v>
      </c>
      <c r="P1376" s="2">
        <v>43555</v>
      </c>
    </row>
    <row r="1377" spans="11:16" x14ac:dyDescent="0.35">
      <c r="K1377">
        <v>1376</v>
      </c>
      <c r="L1377" s="5">
        <v>7500000</v>
      </c>
      <c r="M1377" t="s">
        <v>17</v>
      </c>
      <c r="N1377" s="7" t="str">
        <f>VLOOKUP(SSCF_Table1[[#This Row],[Value group ]],Value_Group_LOOKUP[#All],2,FALSE)</f>
        <v>$1 (M)-$10 (M)</v>
      </c>
      <c r="O1377" s="2" t="s">
        <v>7</v>
      </c>
      <c r="P1377" s="2">
        <v>43555</v>
      </c>
    </row>
    <row r="1378" spans="11:16" x14ac:dyDescent="0.35">
      <c r="K1378">
        <v>1377</v>
      </c>
      <c r="L1378" s="5">
        <v>75000000</v>
      </c>
      <c r="M1378" t="s">
        <v>15</v>
      </c>
      <c r="N1378" s="7" t="str">
        <f>VLOOKUP(SSCF_Table1[[#This Row],[Value group ]],Value_Group_LOOKUP[#All],2,FALSE)</f>
        <v>$10 (M) -$100 (M)</v>
      </c>
      <c r="O1378" s="2" t="s">
        <v>7</v>
      </c>
      <c r="P1378" s="2">
        <v>43555</v>
      </c>
    </row>
    <row r="1379" spans="11:16" x14ac:dyDescent="0.35">
      <c r="K1379">
        <v>1378</v>
      </c>
      <c r="L1379" s="5">
        <v>75000000</v>
      </c>
      <c r="M1379" t="s">
        <v>15</v>
      </c>
      <c r="N1379" s="7" t="str">
        <f>VLOOKUP(SSCF_Table1[[#This Row],[Value group ]],Value_Group_LOOKUP[#All],2,FALSE)</f>
        <v>$10 (M) -$100 (M)</v>
      </c>
      <c r="O1379" s="2" t="s">
        <v>7</v>
      </c>
      <c r="P1379" s="2">
        <v>43555</v>
      </c>
    </row>
    <row r="1380" spans="11:16" x14ac:dyDescent="0.35">
      <c r="K1380">
        <v>1379</v>
      </c>
      <c r="L1380" s="5">
        <v>37500000</v>
      </c>
      <c r="M1380" t="s">
        <v>15</v>
      </c>
      <c r="N1380" s="7" t="str">
        <f>VLOOKUP(SSCF_Table1[[#This Row],[Value group ]],Value_Group_LOOKUP[#All],2,FALSE)</f>
        <v>$10 (M) -$100 (M)</v>
      </c>
      <c r="O1380" s="2" t="s">
        <v>7</v>
      </c>
      <c r="P1380" s="2">
        <v>43555</v>
      </c>
    </row>
    <row r="1381" spans="11:16" x14ac:dyDescent="0.35">
      <c r="K1381">
        <v>1380</v>
      </c>
      <c r="L1381" s="5">
        <v>3000000</v>
      </c>
      <c r="M1381" t="s">
        <v>17</v>
      </c>
      <c r="N1381" s="7" t="str">
        <f>VLOOKUP(SSCF_Table1[[#This Row],[Value group ]],Value_Group_LOOKUP[#All],2,FALSE)</f>
        <v>$1 (M)-$10 (M)</v>
      </c>
      <c r="O1381" s="2" t="s">
        <v>7</v>
      </c>
      <c r="P1381" s="2">
        <v>43555</v>
      </c>
    </row>
    <row r="1382" spans="11:16" x14ac:dyDescent="0.35">
      <c r="K1382">
        <v>1381</v>
      </c>
      <c r="L1382" s="5">
        <v>17500000</v>
      </c>
      <c r="M1382" t="s">
        <v>15</v>
      </c>
      <c r="N1382" s="7" t="str">
        <f>VLOOKUP(SSCF_Table1[[#This Row],[Value group ]],Value_Group_LOOKUP[#All],2,FALSE)</f>
        <v>$10 (M) -$100 (M)</v>
      </c>
      <c r="O1382" s="2" t="s">
        <v>7</v>
      </c>
      <c r="P1382" s="2">
        <v>43555</v>
      </c>
    </row>
    <row r="1383" spans="11:16" x14ac:dyDescent="0.35">
      <c r="K1383">
        <v>1382</v>
      </c>
      <c r="L1383" s="5">
        <v>17500000</v>
      </c>
      <c r="M1383" t="s">
        <v>15</v>
      </c>
      <c r="N1383" s="7" t="str">
        <f>VLOOKUP(SSCF_Table1[[#This Row],[Value group ]],Value_Group_LOOKUP[#All],2,FALSE)</f>
        <v>$10 (M) -$100 (M)</v>
      </c>
      <c r="O1383" s="2" t="s">
        <v>7</v>
      </c>
      <c r="P1383" s="2">
        <v>43555</v>
      </c>
    </row>
    <row r="1384" spans="11:16" x14ac:dyDescent="0.35">
      <c r="K1384">
        <v>1383</v>
      </c>
      <c r="L1384" s="5">
        <v>12500000</v>
      </c>
      <c r="M1384" t="s">
        <v>15</v>
      </c>
      <c r="N1384" s="7" t="str">
        <f>VLOOKUP(SSCF_Table1[[#This Row],[Value group ]],Value_Group_LOOKUP[#All],2,FALSE)</f>
        <v>$10 (M) -$100 (M)</v>
      </c>
      <c r="O1384" s="2" t="s">
        <v>8</v>
      </c>
      <c r="P1384" s="2">
        <v>43555</v>
      </c>
    </row>
    <row r="1385" spans="11:16" x14ac:dyDescent="0.35">
      <c r="K1385">
        <v>1384</v>
      </c>
      <c r="L1385" s="5">
        <v>3000000</v>
      </c>
      <c r="M1385" t="s">
        <v>17</v>
      </c>
      <c r="N1385" s="7" t="str">
        <f>VLOOKUP(SSCF_Table1[[#This Row],[Value group ]],Value_Group_LOOKUP[#All],2,FALSE)</f>
        <v>$1 (M)-$10 (M)</v>
      </c>
      <c r="O1385" s="2" t="s">
        <v>7</v>
      </c>
      <c r="P1385" s="2">
        <v>43555</v>
      </c>
    </row>
    <row r="1386" spans="11:16" x14ac:dyDescent="0.35">
      <c r="K1386">
        <v>1385</v>
      </c>
      <c r="L1386" s="5">
        <v>7500000</v>
      </c>
      <c r="M1386" t="s">
        <v>17</v>
      </c>
      <c r="N1386" s="7" t="str">
        <f>VLOOKUP(SSCF_Table1[[#This Row],[Value group ]],Value_Group_LOOKUP[#All],2,FALSE)</f>
        <v>$1 (M)-$10 (M)</v>
      </c>
      <c r="O1386" s="2" t="s">
        <v>8</v>
      </c>
      <c r="P1386" s="2">
        <v>43555</v>
      </c>
    </row>
    <row r="1387" spans="11:16" x14ac:dyDescent="0.35">
      <c r="K1387">
        <v>1386</v>
      </c>
      <c r="L1387" s="5">
        <v>17500000</v>
      </c>
      <c r="M1387" t="s">
        <v>15</v>
      </c>
      <c r="N1387" s="7" t="str">
        <f>VLOOKUP(SSCF_Table1[[#This Row],[Value group ]],Value_Group_LOOKUP[#All],2,FALSE)</f>
        <v>$10 (M) -$100 (M)</v>
      </c>
      <c r="O1387" s="2" t="s">
        <v>7</v>
      </c>
      <c r="P1387" s="2">
        <v>43555</v>
      </c>
    </row>
    <row r="1388" spans="11:16" x14ac:dyDescent="0.35">
      <c r="K1388">
        <v>1387</v>
      </c>
      <c r="L1388" s="5">
        <v>25000000</v>
      </c>
      <c r="M1388" t="s">
        <v>15</v>
      </c>
      <c r="N1388" s="7" t="str">
        <f>VLOOKUP(SSCF_Table1[[#This Row],[Value group ]],Value_Group_LOOKUP[#All],2,FALSE)</f>
        <v>$10 (M) -$100 (M)</v>
      </c>
      <c r="O1388" s="2" t="s">
        <v>7</v>
      </c>
      <c r="P1388" s="2">
        <v>43555</v>
      </c>
    </row>
    <row r="1389" spans="11:16" x14ac:dyDescent="0.35">
      <c r="K1389">
        <v>1388</v>
      </c>
      <c r="L1389" s="5">
        <v>100000000</v>
      </c>
      <c r="M1389" t="s">
        <v>15</v>
      </c>
      <c r="N1389" s="7" t="str">
        <f>VLOOKUP(SSCF_Table1[[#This Row],[Value group ]],Value_Group_LOOKUP[#All],2,FALSE)</f>
        <v>$10 (M) -$100 (M)</v>
      </c>
      <c r="O1389" s="2" t="s">
        <v>7</v>
      </c>
      <c r="P1389" s="2">
        <v>43555</v>
      </c>
    </row>
    <row r="1390" spans="11:16" x14ac:dyDescent="0.35">
      <c r="K1390">
        <v>1389</v>
      </c>
      <c r="L1390" s="5">
        <v>28000000</v>
      </c>
      <c r="M1390" t="s">
        <v>15</v>
      </c>
      <c r="N1390" s="7" t="str">
        <f>VLOOKUP(SSCF_Table1[[#This Row],[Value group ]],Value_Group_LOOKUP[#All],2,FALSE)</f>
        <v>$10 (M) -$100 (M)</v>
      </c>
      <c r="O1390" s="2" t="s">
        <v>7</v>
      </c>
      <c r="P1390" s="2">
        <v>43555</v>
      </c>
    </row>
    <row r="1391" spans="11:16" x14ac:dyDescent="0.35">
      <c r="K1391">
        <v>1390</v>
      </c>
      <c r="L1391" s="5">
        <v>28000000</v>
      </c>
      <c r="M1391" t="s">
        <v>15</v>
      </c>
      <c r="N1391" s="7" t="str">
        <f>VLOOKUP(SSCF_Table1[[#This Row],[Value group ]],Value_Group_LOOKUP[#All],2,FALSE)</f>
        <v>$10 (M) -$100 (M)</v>
      </c>
      <c r="O1391" s="2" t="s">
        <v>7</v>
      </c>
      <c r="P1391" s="2">
        <v>43555</v>
      </c>
    </row>
    <row r="1392" spans="11:16" x14ac:dyDescent="0.35">
      <c r="K1392">
        <v>1391</v>
      </c>
      <c r="L1392" s="5">
        <v>26000000</v>
      </c>
      <c r="M1392" t="s">
        <v>15</v>
      </c>
      <c r="N1392" s="7" t="str">
        <f>VLOOKUP(SSCF_Table1[[#This Row],[Value group ]],Value_Group_LOOKUP[#All],2,FALSE)</f>
        <v>$10 (M) -$100 (M)</v>
      </c>
      <c r="O1392" s="2" t="s">
        <v>7</v>
      </c>
      <c r="P1392" s="2">
        <v>43555</v>
      </c>
    </row>
    <row r="1393" spans="11:16" x14ac:dyDescent="0.35">
      <c r="K1393">
        <v>1392</v>
      </c>
      <c r="L1393" s="5">
        <v>3700000</v>
      </c>
      <c r="M1393" t="s">
        <v>17</v>
      </c>
      <c r="N1393" s="7" t="str">
        <f>VLOOKUP(SSCF_Table1[[#This Row],[Value group ]],Value_Group_LOOKUP[#All],2,FALSE)</f>
        <v>$1 (M)-$10 (M)</v>
      </c>
      <c r="O1393" s="2" t="s">
        <v>7</v>
      </c>
      <c r="P1393" s="2">
        <v>43555</v>
      </c>
    </row>
    <row r="1394" spans="11:16" x14ac:dyDescent="0.35">
      <c r="K1394">
        <v>1393</v>
      </c>
      <c r="L1394" s="5">
        <v>500000</v>
      </c>
      <c r="M1394" t="s">
        <v>18</v>
      </c>
      <c r="N1394" s="7" t="str">
        <f>VLOOKUP(SSCF_Table1[[#This Row],[Value group ]],Value_Group_LOOKUP[#All],2,FALSE)</f>
        <v>$100,000 - $1 (M)</v>
      </c>
      <c r="O1394" s="2" t="s">
        <v>7</v>
      </c>
      <c r="P1394" s="2">
        <v>43555</v>
      </c>
    </row>
    <row r="1395" spans="11:16" x14ac:dyDescent="0.35">
      <c r="K1395">
        <v>1394</v>
      </c>
      <c r="L1395" s="5">
        <v>375000</v>
      </c>
      <c r="M1395" t="s">
        <v>18</v>
      </c>
      <c r="N1395" s="7" t="str">
        <f>VLOOKUP(SSCF_Table1[[#This Row],[Value group ]],Value_Group_LOOKUP[#All],2,FALSE)</f>
        <v>$100,000 - $1 (M)</v>
      </c>
      <c r="O1395" s="2" t="s">
        <v>7</v>
      </c>
      <c r="P1395" s="2">
        <v>43555</v>
      </c>
    </row>
    <row r="1396" spans="11:16" x14ac:dyDescent="0.35">
      <c r="K1396">
        <v>1395</v>
      </c>
      <c r="L1396" s="5">
        <v>67500</v>
      </c>
      <c r="M1396" t="s">
        <v>19</v>
      </c>
      <c r="N1396" s="7" t="str">
        <f>VLOOKUP(SSCF_Table1[[#This Row],[Value group ]],Value_Group_LOOKUP[#All],2,FALSE)</f>
        <v>$5,000 - $100,000</v>
      </c>
      <c r="O1396" s="2" t="s">
        <v>7</v>
      </c>
      <c r="P1396" s="2">
        <v>43555</v>
      </c>
    </row>
    <row r="1397" spans="11:16" x14ac:dyDescent="0.35">
      <c r="K1397">
        <v>1396</v>
      </c>
      <c r="L1397" s="5">
        <v>36944</v>
      </c>
      <c r="M1397" t="s">
        <v>19</v>
      </c>
      <c r="N1397" s="7" t="str">
        <f>VLOOKUP(SSCF_Table1[[#This Row],[Value group ]],Value_Group_LOOKUP[#All],2,FALSE)</f>
        <v>$5,000 - $100,000</v>
      </c>
      <c r="O1397" s="2" t="s">
        <v>7</v>
      </c>
      <c r="P1397" s="2">
        <v>43555</v>
      </c>
    </row>
    <row r="1398" spans="11:16" x14ac:dyDescent="0.35">
      <c r="K1398">
        <v>1397</v>
      </c>
      <c r="L1398" s="5">
        <v>0</v>
      </c>
      <c r="M1398" t="s">
        <v>20</v>
      </c>
      <c r="N1398" s="7" t="str">
        <f>VLOOKUP(SSCF_Table1[[#This Row],[Value group ]],Value_Group_LOOKUP[#All],2,FALSE)</f>
        <v>$0 - $5000</v>
      </c>
      <c r="O1398" s="2" t="s">
        <v>7</v>
      </c>
      <c r="P1398" s="2">
        <v>43555</v>
      </c>
    </row>
    <row r="1399" spans="11:16" x14ac:dyDescent="0.35">
      <c r="K1399">
        <v>1398</v>
      </c>
      <c r="L1399" s="5">
        <v>129617</v>
      </c>
      <c r="M1399" t="s">
        <v>18</v>
      </c>
      <c r="N1399" s="7" t="str">
        <f>VLOOKUP(SSCF_Table1[[#This Row],[Value group ]],Value_Group_LOOKUP[#All],2,FALSE)</f>
        <v>$100,000 - $1 (M)</v>
      </c>
      <c r="O1399" s="2" t="s">
        <v>7</v>
      </c>
      <c r="P1399" s="2">
        <v>43555</v>
      </c>
    </row>
    <row r="1400" spans="11:16" x14ac:dyDescent="0.35">
      <c r="K1400">
        <v>1399</v>
      </c>
      <c r="L1400" s="5">
        <v>23533</v>
      </c>
      <c r="M1400" t="s">
        <v>19</v>
      </c>
      <c r="N1400" s="7" t="str">
        <f>VLOOKUP(SSCF_Table1[[#This Row],[Value group ]],Value_Group_LOOKUP[#All],2,FALSE)</f>
        <v>$5,000 - $100,000</v>
      </c>
      <c r="O1400" s="2" t="s">
        <v>7</v>
      </c>
      <c r="P1400" s="2">
        <v>43555</v>
      </c>
    </row>
    <row r="1401" spans="11:16" x14ac:dyDescent="0.35">
      <c r="K1401">
        <v>1400</v>
      </c>
      <c r="L1401" s="5">
        <v>166387</v>
      </c>
      <c r="M1401" t="s">
        <v>18</v>
      </c>
      <c r="N1401" s="7" t="str">
        <f>VLOOKUP(SSCF_Table1[[#This Row],[Value group ]],Value_Group_LOOKUP[#All],2,FALSE)</f>
        <v>$100,000 - $1 (M)</v>
      </c>
      <c r="O1401" s="2" t="s">
        <v>7</v>
      </c>
      <c r="P1401" s="2">
        <v>43555</v>
      </c>
    </row>
    <row r="1402" spans="11:16" x14ac:dyDescent="0.35">
      <c r="K1402">
        <v>1401</v>
      </c>
      <c r="L1402" s="5">
        <v>0</v>
      </c>
      <c r="M1402" t="s">
        <v>20</v>
      </c>
      <c r="N1402" s="7" t="str">
        <f>VLOOKUP(SSCF_Table1[[#This Row],[Value group ]],Value_Group_LOOKUP[#All],2,FALSE)</f>
        <v>$0 - $5000</v>
      </c>
      <c r="O1402" s="2" t="s">
        <v>7</v>
      </c>
      <c r="P1402" s="2">
        <v>43555</v>
      </c>
    </row>
    <row r="1403" spans="11:16" x14ac:dyDescent="0.35">
      <c r="K1403">
        <v>1402</v>
      </c>
      <c r="L1403" s="5">
        <v>0</v>
      </c>
      <c r="M1403" t="s">
        <v>20</v>
      </c>
      <c r="N1403" s="7" t="str">
        <f>VLOOKUP(SSCF_Table1[[#This Row],[Value group ]],Value_Group_LOOKUP[#All],2,FALSE)</f>
        <v>$0 - $5000</v>
      </c>
      <c r="O1403" s="2" t="s">
        <v>7</v>
      </c>
      <c r="P1403" s="2">
        <v>43555</v>
      </c>
    </row>
    <row r="1404" spans="11:16" x14ac:dyDescent="0.35">
      <c r="K1404">
        <v>1403</v>
      </c>
      <c r="L1404" s="5">
        <v>0</v>
      </c>
      <c r="M1404" t="s">
        <v>20</v>
      </c>
      <c r="N1404" s="7" t="str">
        <f>VLOOKUP(SSCF_Table1[[#This Row],[Value group ]],Value_Group_LOOKUP[#All],2,FALSE)</f>
        <v>$0 - $5000</v>
      </c>
      <c r="O1404" s="2" t="s">
        <v>7</v>
      </c>
      <c r="P1404" s="2">
        <v>43555</v>
      </c>
    </row>
    <row r="1405" spans="11:16" x14ac:dyDescent="0.35">
      <c r="K1405">
        <v>1404</v>
      </c>
      <c r="L1405" s="5">
        <v>1830000</v>
      </c>
      <c r="M1405" t="s">
        <v>17</v>
      </c>
      <c r="N1405" s="7" t="str">
        <f>VLOOKUP(SSCF_Table1[[#This Row],[Value group ]],Value_Group_LOOKUP[#All],2,FALSE)</f>
        <v>$1 (M)-$10 (M)</v>
      </c>
      <c r="O1405" s="2" t="s">
        <v>7</v>
      </c>
      <c r="P1405" s="2">
        <v>43555</v>
      </c>
    </row>
    <row r="1406" spans="11:16" x14ac:dyDescent="0.35">
      <c r="K1406">
        <v>1405</v>
      </c>
      <c r="L1406" s="5">
        <v>3702329</v>
      </c>
      <c r="M1406" t="s">
        <v>17</v>
      </c>
      <c r="N1406" s="7" t="str">
        <f>VLOOKUP(SSCF_Table1[[#This Row],[Value group ]],Value_Group_LOOKUP[#All],2,FALSE)</f>
        <v>$1 (M)-$10 (M)</v>
      </c>
      <c r="O1406" s="2" t="s">
        <v>7</v>
      </c>
      <c r="P1406" s="2">
        <v>43555</v>
      </c>
    </row>
    <row r="1407" spans="11:16" x14ac:dyDescent="0.35">
      <c r="K1407">
        <v>1406</v>
      </c>
      <c r="L1407" s="5">
        <v>3702329</v>
      </c>
      <c r="M1407" t="s">
        <v>17</v>
      </c>
      <c r="N1407" s="7" t="str">
        <f>VLOOKUP(SSCF_Table1[[#This Row],[Value group ]],Value_Group_LOOKUP[#All],2,FALSE)</f>
        <v>$1 (M)-$10 (M)</v>
      </c>
      <c r="O1407" s="2" t="s">
        <v>7</v>
      </c>
      <c r="P1407" s="2">
        <v>43555</v>
      </c>
    </row>
    <row r="1408" spans="11:16" x14ac:dyDescent="0.35">
      <c r="K1408">
        <v>1407</v>
      </c>
      <c r="L1408" s="5">
        <v>40000000</v>
      </c>
      <c r="M1408" t="s">
        <v>15</v>
      </c>
      <c r="N1408" s="7" t="str">
        <f>VLOOKUP(SSCF_Table1[[#This Row],[Value group ]],Value_Group_LOOKUP[#All],2,FALSE)</f>
        <v>$10 (M) -$100 (M)</v>
      </c>
      <c r="O1408" s="2" t="s">
        <v>7</v>
      </c>
      <c r="P1408" s="2">
        <v>43555</v>
      </c>
    </row>
    <row r="1409" spans="11:16" x14ac:dyDescent="0.35">
      <c r="K1409">
        <v>1408</v>
      </c>
      <c r="L1409" s="5">
        <v>41800000</v>
      </c>
      <c r="M1409" t="s">
        <v>15</v>
      </c>
      <c r="N1409" s="7" t="str">
        <f>VLOOKUP(SSCF_Table1[[#This Row],[Value group ]],Value_Group_LOOKUP[#All],2,FALSE)</f>
        <v>$10 (M) -$100 (M)</v>
      </c>
      <c r="O1409" s="2" t="s">
        <v>7</v>
      </c>
      <c r="P1409" s="2">
        <v>43555</v>
      </c>
    </row>
    <row r="1410" spans="11:16" x14ac:dyDescent="0.35">
      <c r="K1410">
        <v>1409</v>
      </c>
      <c r="L1410" s="5">
        <v>40000000</v>
      </c>
      <c r="M1410" t="s">
        <v>15</v>
      </c>
      <c r="N1410" s="7" t="str">
        <f>VLOOKUP(SSCF_Table1[[#This Row],[Value group ]],Value_Group_LOOKUP[#All],2,FALSE)</f>
        <v>$10 (M) -$100 (M)</v>
      </c>
      <c r="O1410" s="2" t="s">
        <v>7</v>
      </c>
      <c r="P1410" s="2">
        <v>43555</v>
      </c>
    </row>
    <row r="1411" spans="11:16" x14ac:dyDescent="0.35">
      <c r="K1411">
        <v>1410</v>
      </c>
      <c r="L1411" s="5">
        <v>40000000</v>
      </c>
      <c r="M1411" t="s">
        <v>15</v>
      </c>
      <c r="N1411" s="7" t="str">
        <f>VLOOKUP(SSCF_Table1[[#This Row],[Value group ]],Value_Group_LOOKUP[#All],2,FALSE)</f>
        <v>$10 (M) -$100 (M)</v>
      </c>
      <c r="O1411" s="2" t="s">
        <v>7</v>
      </c>
      <c r="P1411" s="2">
        <v>43555</v>
      </c>
    </row>
    <row r="1412" spans="11:16" x14ac:dyDescent="0.35">
      <c r="K1412">
        <v>1411</v>
      </c>
      <c r="L1412" s="5">
        <v>204000000</v>
      </c>
      <c r="M1412" t="s">
        <v>16</v>
      </c>
      <c r="N1412" s="7" t="str">
        <f>VLOOKUP(SSCF_Table1[[#This Row],[Value group ]],Value_Group_LOOKUP[#All],2,FALSE)</f>
        <v>$100 (M) -$1,100 (M)</v>
      </c>
      <c r="O1412" s="2" t="s">
        <v>8</v>
      </c>
      <c r="P1412" s="2">
        <v>43555</v>
      </c>
    </row>
    <row r="1413" spans="11:16" x14ac:dyDescent="0.35">
      <c r="K1413">
        <v>1412</v>
      </c>
      <c r="L1413" s="5">
        <v>195000000</v>
      </c>
      <c r="M1413" t="s">
        <v>16</v>
      </c>
      <c r="N1413" s="7" t="str">
        <f>VLOOKUP(SSCF_Table1[[#This Row],[Value group ]],Value_Group_LOOKUP[#All],2,FALSE)</f>
        <v>$100 (M) -$1,100 (M)</v>
      </c>
      <c r="O1413" s="2" t="s">
        <v>8</v>
      </c>
      <c r="P1413" s="2">
        <v>43555</v>
      </c>
    </row>
    <row r="1414" spans="11:16" x14ac:dyDescent="0.35">
      <c r="K1414">
        <v>1413</v>
      </c>
      <c r="L1414" s="5">
        <v>430000000</v>
      </c>
      <c r="M1414" t="s">
        <v>16</v>
      </c>
      <c r="N1414" s="7" t="str">
        <f>VLOOKUP(SSCF_Table1[[#This Row],[Value group ]],Value_Group_LOOKUP[#All],2,FALSE)</f>
        <v>$100 (M) -$1,100 (M)</v>
      </c>
      <c r="O1414" s="2" t="s">
        <v>7</v>
      </c>
      <c r="P1414" s="2">
        <v>43555</v>
      </c>
    </row>
    <row r="1415" spans="11:16" x14ac:dyDescent="0.35">
      <c r="K1415">
        <v>1414</v>
      </c>
      <c r="L1415" s="5">
        <v>90000000</v>
      </c>
      <c r="M1415" t="s">
        <v>15</v>
      </c>
      <c r="N1415" s="7" t="str">
        <f>VLOOKUP(SSCF_Table1[[#This Row],[Value group ]],Value_Group_LOOKUP[#All],2,FALSE)</f>
        <v>$10 (M) -$100 (M)</v>
      </c>
      <c r="O1415" s="2" t="s">
        <v>7</v>
      </c>
      <c r="P1415" s="2">
        <v>43555</v>
      </c>
    </row>
    <row r="1416" spans="11:16" x14ac:dyDescent="0.35">
      <c r="K1416">
        <v>1415</v>
      </c>
      <c r="L1416" s="5">
        <v>600000000</v>
      </c>
      <c r="M1416" t="s">
        <v>16</v>
      </c>
      <c r="N1416" s="7" t="str">
        <f>VLOOKUP(SSCF_Table1[[#This Row],[Value group ]],Value_Group_LOOKUP[#All],2,FALSE)</f>
        <v>$100 (M) -$1,100 (M)</v>
      </c>
      <c r="O1416" s="2" t="s">
        <v>8</v>
      </c>
      <c r="P1416" s="2">
        <v>43555</v>
      </c>
    </row>
    <row r="1417" spans="11:16" x14ac:dyDescent="0.35">
      <c r="K1417">
        <v>1416</v>
      </c>
      <c r="L1417" s="5">
        <v>180000000</v>
      </c>
      <c r="M1417" t="s">
        <v>16</v>
      </c>
      <c r="N1417" s="7" t="str">
        <f>VLOOKUP(SSCF_Table1[[#This Row],[Value group ]],Value_Group_LOOKUP[#All],2,FALSE)</f>
        <v>$100 (M) -$1,100 (M)</v>
      </c>
      <c r="O1417" s="2" t="s">
        <v>7</v>
      </c>
      <c r="P1417" s="2">
        <v>43555</v>
      </c>
    </row>
    <row r="1418" spans="11:16" x14ac:dyDescent="0.35">
      <c r="K1418">
        <v>1417</v>
      </c>
      <c r="L1418" s="5">
        <v>44000000</v>
      </c>
      <c r="M1418" t="s">
        <v>15</v>
      </c>
      <c r="N1418" s="7" t="str">
        <f>VLOOKUP(SSCF_Table1[[#This Row],[Value group ]],Value_Group_LOOKUP[#All],2,FALSE)</f>
        <v>$10 (M) -$100 (M)</v>
      </c>
      <c r="O1418" s="2" t="s">
        <v>7</v>
      </c>
      <c r="P1418" s="2">
        <v>43555</v>
      </c>
    </row>
    <row r="1419" spans="11:16" x14ac:dyDescent="0.35">
      <c r="K1419">
        <v>1418</v>
      </c>
      <c r="L1419" s="5">
        <v>294500000</v>
      </c>
      <c r="M1419" t="s">
        <v>16</v>
      </c>
      <c r="N1419" s="7" t="str">
        <f>VLOOKUP(SSCF_Table1[[#This Row],[Value group ]],Value_Group_LOOKUP[#All],2,FALSE)</f>
        <v>$100 (M) -$1,100 (M)</v>
      </c>
      <c r="O1419" s="2" t="s">
        <v>8</v>
      </c>
      <c r="P1419" s="2">
        <v>43555</v>
      </c>
    </row>
    <row r="1420" spans="11:16" x14ac:dyDescent="0.35">
      <c r="K1420">
        <v>1419</v>
      </c>
      <c r="L1420" s="5">
        <v>353000000</v>
      </c>
      <c r="M1420" t="s">
        <v>16</v>
      </c>
      <c r="N1420" s="7" t="str">
        <f>VLOOKUP(SSCF_Table1[[#This Row],[Value group ]],Value_Group_LOOKUP[#All],2,FALSE)</f>
        <v>$100 (M) -$1,100 (M)</v>
      </c>
      <c r="O1420" s="2" t="s">
        <v>7</v>
      </c>
      <c r="P1420" s="2">
        <v>43555</v>
      </c>
    </row>
    <row r="1421" spans="11:16" x14ac:dyDescent="0.35">
      <c r="K1421">
        <v>1420</v>
      </c>
      <c r="L1421" s="5">
        <v>225000000</v>
      </c>
      <c r="M1421" t="s">
        <v>16</v>
      </c>
      <c r="N1421" s="7" t="str">
        <f>VLOOKUP(SSCF_Table1[[#This Row],[Value group ]],Value_Group_LOOKUP[#All],2,FALSE)</f>
        <v>$100 (M) -$1,100 (M)</v>
      </c>
      <c r="O1421" s="2" t="s">
        <v>7</v>
      </c>
      <c r="P1421" s="2">
        <v>43555</v>
      </c>
    </row>
    <row r="1422" spans="11:16" x14ac:dyDescent="0.35">
      <c r="K1422">
        <v>1421</v>
      </c>
      <c r="L1422" s="5">
        <v>48000000</v>
      </c>
      <c r="M1422" t="s">
        <v>15</v>
      </c>
      <c r="N1422" s="7" t="str">
        <f>VLOOKUP(SSCF_Table1[[#This Row],[Value group ]],Value_Group_LOOKUP[#All],2,FALSE)</f>
        <v>$10 (M) -$100 (M)</v>
      </c>
      <c r="O1422" s="2" t="s">
        <v>8</v>
      </c>
      <c r="P1422" s="2">
        <v>43555</v>
      </c>
    </row>
    <row r="1423" spans="11:16" x14ac:dyDescent="0.35">
      <c r="K1423">
        <v>1422</v>
      </c>
      <c r="L1423" s="5">
        <v>115000000</v>
      </c>
      <c r="M1423" t="s">
        <v>16</v>
      </c>
      <c r="N1423" s="7" t="str">
        <f>VLOOKUP(SSCF_Table1[[#This Row],[Value group ]],Value_Group_LOOKUP[#All],2,FALSE)</f>
        <v>$100 (M) -$1,100 (M)</v>
      </c>
      <c r="O1423" s="2" t="s">
        <v>8</v>
      </c>
      <c r="P1423" s="2">
        <v>43555</v>
      </c>
    </row>
    <row r="1424" spans="11:16" x14ac:dyDescent="0.35">
      <c r="K1424">
        <v>1423</v>
      </c>
      <c r="L1424" s="5">
        <v>15000000</v>
      </c>
      <c r="M1424" t="s">
        <v>15</v>
      </c>
      <c r="N1424" s="7" t="str">
        <f>VLOOKUP(SSCF_Table1[[#This Row],[Value group ]],Value_Group_LOOKUP[#All],2,FALSE)</f>
        <v>$10 (M) -$100 (M)</v>
      </c>
      <c r="O1424" s="2" t="s">
        <v>8</v>
      </c>
      <c r="P1424" s="2">
        <v>43555</v>
      </c>
    </row>
    <row r="1425" spans="11:16" x14ac:dyDescent="0.35">
      <c r="K1425">
        <v>1424</v>
      </c>
      <c r="L1425" s="5">
        <v>13500000</v>
      </c>
      <c r="M1425" t="s">
        <v>15</v>
      </c>
      <c r="N1425" s="7" t="str">
        <f>VLOOKUP(SSCF_Table1[[#This Row],[Value group ]],Value_Group_LOOKUP[#All],2,FALSE)</f>
        <v>$10 (M) -$100 (M)</v>
      </c>
      <c r="O1425" s="2" t="s">
        <v>8</v>
      </c>
      <c r="P1425" s="2">
        <v>43555</v>
      </c>
    </row>
    <row r="1426" spans="11:16" x14ac:dyDescent="0.35">
      <c r="K1426">
        <v>1425</v>
      </c>
      <c r="L1426" s="5">
        <v>65000000</v>
      </c>
      <c r="M1426" t="s">
        <v>15</v>
      </c>
      <c r="N1426" s="7" t="str">
        <f>VLOOKUP(SSCF_Table1[[#This Row],[Value group ]],Value_Group_LOOKUP[#All],2,FALSE)</f>
        <v>$10 (M) -$100 (M)</v>
      </c>
      <c r="O1426" s="2" t="s">
        <v>8</v>
      </c>
      <c r="P1426" s="2">
        <v>43555</v>
      </c>
    </row>
    <row r="1427" spans="11:16" x14ac:dyDescent="0.35">
      <c r="K1427">
        <v>1426</v>
      </c>
      <c r="L1427" s="5">
        <v>12200000</v>
      </c>
      <c r="M1427" t="s">
        <v>15</v>
      </c>
      <c r="N1427" s="7" t="str">
        <f>VLOOKUP(SSCF_Table1[[#This Row],[Value group ]],Value_Group_LOOKUP[#All],2,FALSE)</f>
        <v>$10 (M) -$100 (M)</v>
      </c>
      <c r="O1427" s="2" t="s">
        <v>7</v>
      </c>
      <c r="P1427" s="2">
        <v>43555</v>
      </c>
    </row>
    <row r="1428" spans="11:16" x14ac:dyDescent="0.35">
      <c r="K1428">
        <v>1427</v>
      </c>
      <c r="L1428" s="5">
        <v>32000000</v>
      </c>
      <c r="M1428" t="s">
        <v>15</v>
      </c>
      <c r="N1428" s="7" t="str">
        <f>VLOOKUP(SSCF_Table1[[#This Row],[Value group ]],Value_Group_LOOKUP[#All],2,FALSE)</f>
        <v>$10 (M) -$100 (M)</v>
      </c>
      <c r="O1428" s="2" t="s">
        <v>7</v>
      </c>
      <c r="P1428" s="2">
        <v>43555</v>
      </c>
    </row>
    <row r="1429" spans="11:16" x14ac:dyDescent="0.35">
      <c r="K1429">
        <v>1428</v>
      </c>
      <c r="L1429" s="5">
        <v>240000000</v>
      </c>
      <c r="M1429" t="s">
        <v>16</v>
      </c>
      <c r="N1429" s="7" t="str">
        <f>VLOOKUP(SSCF_Table1[[#This Row],[Value group ]],Value_Group_LOOKUP[#All],2,FALSE)</f>
        <v>$100 (M) -$1,100 (M)</v>
      </c>
      <c r="O1429" s="2" t="s">
        <v>7</v>
      </c>
      <c r="P1429" s="2">
        <v>43555</v>
      </c>
    </row>
    <row r="1430" spans="11:16" x14ac:dyDescent="0.35">
      <c r="K1430">
        <v>1429</v>
      </c>
      <c r="L1430" s="5">
        <v>42000000</v>
      </c>
      <c r="M1430" t="s">
        <v>15</v>
      </c>
      <c r="N1430" s="7" t="str">
        <f>VLOOKUP(SSCF_Table1[[#This Row],[Value group ]],Value_Group_LOOKUP[#All],2,FALSE)</f>
        <v>$10 (M) -$100 (M)</v>
      </c>
      <c r="O1430" s="2" t="s">
        <v>7</v>
      </c>
      <c r="P1430" s="2">
        <v>43555</v>
      </c>
    </row>
    <row r="1431" spans="11:16" x14ac:dyDescent="0.35">
      <c r="K1431">
        <v>1430</v>
      </c>
      <c r="L1431" s="5">
        <v>100000000</v>
      </c>
      <c r="M1431" t="s">
        <v>15</v>
      </c>
      <c r="N1431" s="7" t="str">
        <f>VLOOKUP(SSCF_Table1[[#This Row],[Value group ]],Value_Group_LOOKUP[#All],2,FALSE)</f>
        <v>$10 (M) -$100 (M)</v>
      </c>
      <c r="O1431" s="2" t="s">
        <v>7</v>
      </c>
      <c r="P1431" s="2">
        <v>43555</v>
      </c>
    </row>
    <row r="1432" spans="11:16" x14ac:dyDescent="0.35">
      <c r="K1432">
        <v>1431</v>
      </c>
      <c r="L1432" s="5">
        <v>110000000</v>
      </c>
      <c r="M1432" t="s">
        <v>16</v>
      </c>
      <c r="N1432" s="7" t="str">
        <f>VLOOKUP(SSCF_Table1[[#This Row],[Value group ]],Value_Group_LOOKUP[#All],2,FALSE)</f>
        <v>$100 (M) -$1,100 (M)</v>
      </c>
      <c r="O1432" s="2" t="s">
        <v>7</v>
      </c>
      <c r="P1432" s="2">
        <v>43555</v>
      </c>
    </row>
    <row r="1433" spans="11:16" x14ac:dyDescent="0.35">
      <c r="K1433">
        <v>1432</v>
      </c>
      <c r="L1433" s="5">
        <v>20000000</v>
      </c>
      <c r="M1433" t="s">
        <v>15</v>
      </c>
      <c r="N1433" s="7" t="str">
        <f>VLOOKUP(SSCF_Table1[[#This Row],[Value group ]],Value_Group_LOOKUP[#All],2,FALSE)</f>
        <v>$10 (M) -$100 (M)</v>
      </c>
      <c r="O1433" s="2" t="s">
        <v>7</v>
      </c>
      <c r="P1433" s="2">
        <v>43555</v>
      </c>
    </row>
    <row r="1434" spans="11:16" x14ac:dyDescent="0.35">
      <c r="K1434">
        <v>1433</v>
      </c>
      <c r="L1434" s="5">
        <v>30000000</v>
      </c>
      <c r="M1434" t="s">
        <v>15</v>
      </c>
      <c r="N1434" s="7" t="str">
        <f>VLOOKUP(SSCF_Table1[[#This Row],[Value group ]],Value_Group_LOOKUP[#All],2,FALSE)</f>
        <v>$10 (M) -$100 (M)</v>
      </c>
      <c r="O1434" s="2" t="s">
        <v>7</v>
      </c>
      <c r="P1434" s="2">
        <v>43555</v>
      </c>
    </row>
    <row r="1435" spans="11:16" x14ac:dyDescent="0.35">
      <c r="K1435">
        <v>1434</v>
      </c>
      <c r="L1435" s="5">
        <v>502000000</v>
      </c>
      <c r="M1435" t="s">
        <v>16</v>
      </c>
      <c r="N1435" s="7" t="str">
        <f>VLOOKUP(SSCF_Table1[[#This Row],[Value group ]],Value_Group_LOOKUP[#All],2,FALSE)</f>
        <v>$100 (M) -$1,100 (M)</v>
      </c>
      <c r="O1435" s="2" t="s">
        <v>8</v>
      </c>
      <c r="P1435" s="2">
        <v>43555</v>
      </c>
    </row>
    <row r="1436" spans="11:16" x14ac:dyDescent="0.35">
      <c r="K1436">
        <v>1435</v>
      </c>
      <c r="L1436" s="5">
        <v>17500000</v>
      </c>
      <c r="M1436" t="s">
        <v>15</v>
      </c>
      <c r="N1436" s="7" t="str">
        <f>VLOOKUP(SSCF_Table1[[#This Row],[Value group ]],Value_Group_LOOKUP[#All],2,FALSE)</f>
        <v>$10 (M) -$100 (M)</v>
      </c>
      <c r="O1436" s="2" t="s">
        <v>7</v>
      </c>
      <c r="P1436" s="2">
        <v>43555</v>
      </c>
    </row>
    <row r="1437" spans="11:16" x14ac:dyDescent="0.35">
      <c r="K1437">
        <v>1436</v>
      </c>
      <c r="L1437" s="5">
        <v>50500000</v>
      </c>
      <c r="M1437" t="s">
        <v>15</v>
      </c>
      <c r="N1437" s="7" t="str">
        <f>VLOOKUP(SSCF_Table1[[#This Row],[Value group ]],Value_Group_LOOKUP[#All],2,FALSE)</f>
        <v>$10 (M) -$100 (M)</v>
      </c>
      <c r="O1437" s="2" t="s">
        <v>7</v>
      </c>
      <c r="P1437" s="2">
        <v>43555</v>
      </c>
    </row>
    <row r="1438" spans="11:16" x14ac:dyDescent="0.35">
      <c r="K1438">
        <v>1437</v>
      </c>
      <c r="L1438" s="5">
        <v>3000000</v>
      </c>
      <c r="M1438" t="s">
        <v>17</v>
      </c>
      <c r="N1438" s="7" t="str">
        <f>VLOOKUP(SSCF_Table1[[#This Row],[Value group ]],Value_Group_LOOKUP[#All],2,FALSE)</f>
        <v>$1 (M)-$10 (M)</v>
      </c>
      <c r="O1438" s="2" t="s">
        <v>7</v>
      </c>
      <c r="P1438" s="2">
        <v>43555</v>
      </c>
    </row>
    <row r="1439" spans="11:16" x14ac:dyDescent="0.35">
      <c r="K1439">
        <v>1438</v>
      </c>
      <c r="L1439" s="5">
        <v>100000000</v>
      </c>
      <c r="M1439" t="s">
        <v>15</v>
      </c>
      <c r="N1439" s="7" t="str">
        <f>VLOOKUP(SSCF_Table1[[#This Row],[Value group ]],Value_Group_LOOKUP[#All],2,FALSE)</f>
        <v>$10 (M) -$100 (M)</v>
      </c>
      <c r="O1439" s="2" t="s">
        <v>7</v>
      </c>
      <c r="P1439" s="2">
        <v>43555</v>
      </c>
    </row>
    <row r="1440" spans="11:16" x14ac:dyDescent="0.35">
      <c r="K1440">
        <v>1439</v>
      </c>
      <c r="L1440" s="5">
        <v>3000000</v>
      </c>
      <c r="M1440" t="s">
        <v>17</v>
      </c>
      <c r="N1440" s="7" t="str">
        <f>VLOOKUP(SSCF_Table1[[#This Row],[Value group ]],Value_Group_LOOKUP[#All],2,FALSE)</f>
        <v>$1 (M)-$10 (M)</v>
      </c>
      <c r="O1440" s="2" t="s">
        <v>7</v>
      </c>
      <c r="P1440" s="2">
        <v>43555</v>
      </c>
    </row>
    <row r="1441" spans="11:16" x14ac:dyDescent="0.35">
      <c r="K1441">
        <v>1440</v>
      </c>
      <c r="L1441" s="5">
        <v>100000000</v>
      </c>
      <c r="M1441" t="s">
        <v>15</v>
      </c>
      <c r="N1441" s="7" t="str">
        <f>VLOOKUP(SSCF_Table1[[#This Row],[Value group ]],Value_Group_LOOKUP[#All],2,FALSE)</f>
        <v>$10 (M) -$100 (M)</v>
      </c>
      <c r="O1441" s="2" t="s">
        <v>7</v>
      </c>
      <c r="P1441" s="2">
        <v>43555</v>
      </c>
    </row>
    <row r="1442" spans="11:16" x14ac:dyDescent="0.35">
      <c r="K1442">
        <v>1441</v>
      </c>
      <c r="L1442" s="5">
        <v>10000000</v>
      </c>
      <c r="M1442" t="s">
        <v>17</v>
      </c>
      <c r="N1442" s="7" t="str">
        <f>VLOOKUP(SSCF_Table1[[#This Row],[Value group ]],Value_Group_LOOKUP[#All],2,FALSE)</f>
        <v>$1 (M)-$10 (M)</v>
      </c>
      <c r="O1442" s="2" t="s">
        <v>8</v>
      </c>
      <c r="P1442" s="2">
        <v>43555</v>
      </c>
    </row>
    <row r="1443" spans="11:16" x14ac:dyDescent="0.35">
      <c r="K1443">
        <v>1442</v>
      </c>
      <c r="L1443" s="5">
        <v>3000000</v>
      </c>
      <c r="M1443" t="s">
        <v>17</v>
      </c>
      <c r="N1443" s="7" t="str">
        <f>VLOOKUP(SSCF_Table1[[#This Row],[Value group ]],Value_Group_LOOKUP[#All],2,FALSE)</f>
        <v>$1 (M)-$10 (M)</v>
      </c>
      <c r="O1443" s="2" t="s">
        <v>7</v>
      </c>
      <c r="P1443" s="2">
        <v>43555</v>
      </c>
    </row>
    <row r="1444" spans="11:16" x14ac:dyDescent="0.35">
      <c r="K1444">
        <v>1443</v>
      </c>
      <c r="L1444" s="5">
        <v>300000</v>
      </c>
      <c r="M1444" t="s">
        <v>18</v>
      </c>
      <c r="N1444" s="7" t="str">
        <f>VLOOKUP(SSCF_Table1[[#This Row],[Value group ]],Value_Group_LOOKUP[#All],2,FALSE)</f>
        <v>$100,000 - $1 (M)</v>
      </c>
      <c r="O1444" s="2" t="s">
        <v>7</v>
      </c>
      <c r="P1444" s="2">
        <v>43555</v>
      </c>
    </row>
    <row r="1445" spans="11:16" x14ac:dyDescent="0.35">
      <c r="K1445">
        <v>1444</v>
      </c>
      <c r="L1445" s="5">
        <v>300000</v>
      </c>
      <c r="M1445" t="s">
        <v>18</v>
      </c>
      <c r="N1445" s="7" t="str">
        <f>VLOOKUP(SSCF_Table1[[#This Row],[Value group ]],Value_Group_LOOKUP[#All],2,FALSE)</f>
        <v>$100,000 - $1 (M)</v>
      </c>
      <c r="O1445" s="2" t="s">
        <v>7</v>
      </c>
      <c r="P1445" s="2">
        <v>43555</v>
      </c>
    </row>
    <row r="1446" spans="11:16" x14ac:dyDescent="0.35">
      <c r="K1446">
        <v>1445</v>
      </c>
      <c r="L1446" s="5">
        <v>3000000</v>
      </c>
      <c r="M1446" t="s">
        <v>17</v>
      </c>
      <c r="N1446" s="7" t="str">
        <f>VLOOKUP(SSCF_Table1[[#This Row],[Value group ]],Value_Group_LOOKUP[#All],2,FALSE)</f>
        <v>$1 (M)-$10 (M)</v>
      </c>
      <c r="O1446" s="2" t="s">
        <v>7</v>
      </c>
      <c r="P1446" s="2">
        <v>43555</v>
      </c>
    </row>
    <row r="1447" spans="11:16" x14ac:dyDescent="0.35">
      <c r="K1447">
        <v>1446</v>
      </c>
      <c r="L1447" s="5">
        <v>300000</v>
      </c>
      <c r="M1447" t="s">
        <v>18</v>
      </c>
      <c r="N1447" s="7" t="str">
        <f>VLOOKUP(SSCF_Table1[[#This Row],[Value group ]],Value_Group_LOOKUP[#All],2,FALSE)</f>
        <v>$100,000 - $1 (M)</v>
      </c>
      <c r="O1447" s="2" t="s">
        <v>7</v>
      </c>
      <c r="P1447" s="2">
        <v>43555</v>
      </c>
    </row>
    <row r="1448" spans="11:16" x14ac:dyDescent="0.35">
      <c r="K1448">
        <v>1447</v>
      </c>
      <c r="L1448" s="5">
        <v>3000000</v>
      </c>
      <c r="M1448" t="s">
        <v>17</v>
      </c>
      <c r="N1448" s="7" t="str">
        <f>VLOOKUP(SSCF_Table1[[#This Row],[Value group ]],Value_Group_LOOKUP[#All],2,FALSE)</f>
        <v>$1 (M)-$10 (M)</v>
      </c>
      <c r="O1448" s="2" t="s">
        <v>7</v>
      </c>
      <c r="P1448" s="2">
        <v>43555</v>
      </c>
    </row>
    <row r="1449" spans="11:16" x14ac:dyDescent="0.35">
      <c r="K1449">
        <v>1448</v>
      </c>
      <c r="L1449" s="5">
        <v>300000</v>
      </c>
      <c r="M1449" t="s">
        <v>18</v>
      </c>
      <c r="N1449" s="7" t="str">
        <f>VLOOKUP(SSCF_Table1[[#This Row],[Value group ]],Value_Group_LOOKUP[#All],2,FALSE)</f>
        <v>$100,000 - $1 (M)</v>
      </c>
      <c r="O1449" s="2" t="s">
        <v>7</v>
      </c>
      <c r="P1449" s="2">
        <v>43555</v>
      </c>
    </row>
    <row r="1450" spans="11:16" x14ac:dyDescent="0.35">
      <c r="K1450">
        <v>1449</v>
      </c>
      <c r="L1450" s="5">
        <v>750000</v>
      </c>
      <c r="M1450" t="s">
        <v>18</v>
      </c>
      <c r="N1450" s="7" t="str">
        <f>VLOOKUP(SSCF_Table1[[#This Row],[Value group ]],Value_Group_LOOKUP[#All],2,FALSE)</f>
        <v>$100,000 - $1 (M)</v>
      </c>
      <c r="O1450" s="2" t="s">
        <v>7</v>
      </c>
      <c r="P1450" s="2">
        <v>43555</v>
      </c>
    </row>
    <row r="1451" spans="11:16" x14ac:dyDescent="0.35">
      <c r="K1451">
        <v>1450</v>
      </c>
      <c r="L1451" s="5">
        <v>750000</v>
      </c>
      <c r="M1451" t="s">
        <v>18</v>
      </c>
      <c r="N1451" s="7" t="str">
        <f>VLOOKUP(SSCF_Table1[[#This Row],[Value group ]],Value_Group_LOOKUP[#All],2,FALSE)</f>
        <v>$100,000 - $1 (M)</v>
      </c>
      <c r="O1451" s="2" t="s">
        <v>7</v>
      </c>
      <c r="P1451" s="2">
        <v>43555</v>
      </c>
    </row>
    <row r="1452" spans="11:16" x14ac:dyDescent="0.35">
      <c r="K1452">
        <v>1451</v>
      </c>
      <c r="L1452" s="5">
        <v>750000</v>
      </c>
      <c r="M1452" t="s">
        <v>18</v>
      </c>
      <c r="N1452" s="7" t="str">
        <f>VLOOKUP(SSCF_Table1[[#This Row],[Value group ]],Value_Group_LOOKUP[#All],2,FALSE)</f>
        <v>$100,000 - $1 (M)</v>
      </c>
      <c r="O1452" s="2" t="s">
        <v>7</v>
      </c>
      <c r="P1452" s="2">
        <v>43555</v>
      </c>
    </row>
    <row r="1453" spans="11:16" x14ac:dyDescent="0.35">
      <c r="K1453">
        <v>1452</v>
      </c>
      <c r="L1453" s="5">
        <v>300000</v>
      </c>
      <c r="M1453" t="s">
        <v>18</v>
      </c>
      <c r="N1453" s="7" t="str">
        <f>VLOOKUP(SSCF_Table1[[#This Row],[Value group ]],Value_Group_LOOKUP[#All],2,FALSE)</f>
        <v>$100,000 - $1 (M)</v>
      </c>
      <c r="O1453" s="2" t="s">
        <v>7</v>
      </c>
      <c r="P1453" s="2">
        <v>43555</v>
      </c>
    </row>
    <row r="1454" spans="11:16" x14ac:dyDescent="0.35">
      <c r="K1454">
        <v>1453</v>
      </c>
      <c r="L1454" s="5">
        <v>750000</v>
      </c>
      <c r="M1454" t="s">
        <v>18</v>
      </c>
      <c r="N1454" s="7" t="str">
        <f>VLOOKUP(SSCF_Table1[[#This Row],[Value group ]],Value_Group_LOOKUP[#All],2,FALSE)</f>
        <v>$100,000 - $1 (M)</v>
      </c>
      <c r="O1454" s="2" t="s">
        <v>7</v>
      </c>
      <c r="P1454" s="2">
        <v>43555</v>
      </c>
    </row>
    <row r="1455" spans="11:16" x14ac:dyDescent="0.35">
      <c r="K1455">
        <v>1454</v>
      </c>
      <c r="L1455" s="5">
        <v>300000</v>
      </c>
      <c r="M1455" t="s">
        <v>18</v>
      </c>
      <c r="N1455" s="7" t="str">
        <f>VLOOKUP(SSCF_Table1[[#This Row],[Value group ]],Value_Group_LOOKUP[#All],2,FALSE)</f>
        <v>$100,000 - $1 (M)</v>
      </c>
      <c r="O1455" s="2" t="s">
        <v>7</v>
      </c>
      <c r="P1455" s="2">
        <v>43555</v>
      </c>
    </row>
    <row r="1456" spans="11:16" x14ac:dyDescent="0.35">
      <c r="K1456">
        <v>1455</v>
      </c>
      <c r="L1456" s="5">
        <v>3000000</v>
      </c>
      <c r="M1456" t="s">
        <v>17</v>
      </c>
      <c r="N1456" s="7" t="str">
        <f>VLOOKUP(SSCF_Table1[[#This Row],[Value group ]],Value_Group_LOOKUP[#All],2,FALSE)</f>
        <v>$1 (M)-$10 (M)</v>
      </c>
      <c r="O1456" s="2" t="s">
        <v>7</v>
      </c>
      <c r="P1456" s="2">
        <v>43555</v>
      </c>
    </row>
    <row r="1457" spans="11:16" x14ac:dyDescent="0.35">
      <c r="K1457">
        <v>1456</v>
      </c>
      <c r="L1457" s="5">
        <v>7500000</v>
      </c>
      <c r="M1457" t="s">
        <v>17</v>
      </c>
      <c r="N1457" s="7" t="str">
        <f>VLOOKUP(SSCF_Table1[[#This Row],[Value group ]],Value_Group_LOOKUP[#All],2,FALSE)</f>
        <v>$1 (M)-$10 (M)</v>
      </c>
      <c r="O1457" s="2" t="s">
        <v>7</v>
      </c>
      <c r="P1457" s="2">
        <v>43555</v>
      </c>
    </row>
    <row r="1458" spans="11:16" x14ac:dyDescent="0.35">
      <c r="K1458">
        <v>1457</v>
      </c>
      <c r="L1458" s="5">
        <v>3000000</v>
      </c>
      <c r="M1458" t="s">
        <v>17</v>
      </c>
      <c r="N1458" s="7" t="str">
        <f>VLOOKUP(SSCF_Table1[[#This Row],[Value group ]],Value_Group_LOOKUP[#All],2,FALSE)</f>
        <v>$1 (M)-$10 (M)</v>
      </c>
      <c r="O1458" s="2" t="s">
        <v>7</v>
      </c>
      <c r="P1458" s="2">
        <v>43555</v>
      </c>
    </row>
    <row r="1459" spans="11:16" x14ac:dyDescent="0.35">
      <c r="K1459">
        <v>1458</v>
      </c>
      <c r="L1459" s="5">
        <v>3000000</v>
      </c>
      <c r="M1459" t="s">
        <v>17</v>
      </c>
      <c r="N1459" s="7" t="str">
        <f>VLOOKUP(SSCF_Table1[[#This Row],[Value group ]],Value_Group_LOOKUP[#All],2,FALSE)</f>
        <v>$1 (M)-$10 (M)</v>
      </c>
      <c r="O1459" s="2" t="s">
        <v>7</v>
      </c>
      <c r="P1459" s="2">
        <v>43555</v>
      </c>
    </row>
    <row r="1460" spans="11:16" x14ac:dyDescent="0.35">
      <c r="K1460">
        <v>1459</v>
      </c>
      <c r="L1460" s="5">
        <v>3000000</v>
      </c>
      <c r="M1460" t="s">
        <v>17</v>
      </c>
      <c r="N1460" s="7" t="str">
        <f>VLOOKUP(SSCF_Table1[[#This Row],[Value group ]],Value_Group_LOOKUP[#All],2,FALSE)</f>
        <v>$1 (M)-$10 (M)</v>
      </c>
      <c r="O1460" s="2" t="s">
        <v>7</v>
      </c>
      <c r="P1460" s="2">
        <v>43555</v>
      </c>
    </row>
    <row r="1461" spans="11:16" x14ac:dyDescent="0.35">
      <c r="K1461">
        <v>1460</v>
      </c>
      <c r="L1461" s="5">
        <v>300000</v>
      </c>
      <c r="M1461" t="s">
        <v>18</v>
      </c>
      <c r="N1461" s="7" t="str">
        <f>VLOOKUP(SSCF_Table1[[#This Row],[Value group ]],Value_Group_LOOKUP[#All],2,FALSE)</f>
        <v>$100,000 - $1 (M)</v>
      </c>
      <c r="O1461" s="2" t="s">
        <v>7</v>
      </c>
      <c r="P1461" s="2">
        <v>43555</v>
      </c>
    </row>
    <row r="1462" spans="11:16" x14ac:dyDescent="0.35">
      <c r="K1462">
        <v>1461</v>
      </c>
      <c r="L1462" s="5">
        <v>3000000</v>
      </c>
      <c r="M1462" t="s">
        <v>17</v>
      </c>
      <c r="N1462" s="7" t="str">
        <f>VLOOKUP(SSCF_Table1[[#This Row],[Value group ]],Value_Group_LOOKUP[#All],2,FALSE)</f>
        <v>$1 (M)-$10 (M)</v>
      </c>
      <c r="O1462" s="2" t="s">
        <v>7</v>
      </c>
      <c r="P1462" s="2">
        <v>43555</v>
      </c>
    </row>
    <row r="1463" spans="11:16" x14ac:dyDescent="0.35">
      <c r="K1463">
        <v>1462</v>
      </c>
      <c r="L1463" s="5">
        <v>3000000</v>
      </c>
      <c r="M1463" t="s">
        <v>17</v>
      </c>
      <c r="N1463" s="7" t="str">
        <f>VLOOKUP(SSCF_Table1[[#This Row],[Value group ]],Value_Group_LOOKUP[#All],2,FALSE)</f>
        <v>$1 (M)-$10 (M)</v>
      </c>
      <c r="O1463" s="2" t="s">
        <v>7</v>
      </c>
      <c r="P1463" s="2">
        <v>43555</v>
      </c>
    </row>
    <row r="1464" spans="11:16" x14ac:dyDescent="0.35">
      <c r="K1464">
        <v>1463</v>
      </c>
      <c r="L1464" s="5">
        <v>3000000</v>
      </c>
      <c r="M1464" t="s">
        <v>17</v>
      </c>
      <c r="N1464" s="7" t="str">
        <f>VLOOKUP(SSCF_Table1[[#This Row],[Value group ]],Value_Group_LOOKUP[#All],2,FALSE)</f>
        <v>$1 (M)-$10 (M)</v>
      </c>
      <c r="O1464" s="2" t="s">
        <v>7</v>
      </c>
      <c r="P1464" s="2">
        <v>43555</v>
      </c>
    </row>
    <row r="1465" spans="11:16" x14ac:dyDescent="0.35">
      <c r="K1465">
        <v>1464</v>
      </c>
      <c r="L1465" s="5">
        <v>750000</v>
      </c>
      <c r="M1465" t="s">
        <v>18</v>
      </c>
      <c r="N1465" s="7" t="str">
        <f>VLOOKUP(SSCF_Table1[[#This Row],[Value group ]],Value_Group_LOOKUP[#All],2,FALSE)</f>
        <v>$100,000 - $1 (M)</v>
      </c>
      <c r="O1465" s="2" t="s">
        <v>7</v>
      </c>
      <c r="P1465" s="2">
        <v>43555</v>
      </c>
    </row>
    <row r="1466" spans="11:16" x14ac:dyDescent="0.35">
      <c r="K1466">
        <v>1465</v>
      </c>
      <c r="L1466" s="5">
        <v>3000000</v>
      </c>
      <c r="M1466" t="s">
        <v>17</v>
      </c>
      <c r="N1466" s="7" t="str">
        <f>VLOOKUP(SSCF_Table1[[#This Row],[Value group ]],Value_Group_LOOKUP[#All],2,FALSE)</f>
        <v>$1 (M)-$10 (M)</v>
      </c>
      <c r="O1466" s="2" t="s">
        <v>7</v>
      </c>
      <c r="P1466" s="2">
        <v>43555</v>
      </c>
    </row>
    <row r="1467" spans="11:16" x14ac:dyDescent="0.35">
      <c r="K1467">
        <v>1466</v>
      </c>
      <c r="L1467" s="5">
        <v>3000000</v>
      </c>
      <c r="M1467" t="s">
        <v>17</v>
      </c>
      <c r="N1467" s="7" t="str">
        <f>VLOOKUP(SSCF_Table1[[#This Row],[Value group ]],Value_Group_LOOKUP[#All],2,FALSE)</f>
        <v>$1 (M)-$10 (M)</v>
      </c>
      <c r="O1467" s="2" t="s">
        <v>7</v>
      </c>
      <c r="P1467" s="2">
        <v>43555</v>
      </c>
    </row>
    <row r="1468" spans="11:16" x14ac:dyDescent="0.35">
      <c r="K1468">
        <v>1467</v>
      </c>
      <c r="L1468" s="5">
        <v>3000000</v>
      </c>
      <c r="M1468" t="s">
        <v>17</v>
      </c>
      <c r="N1468" s="7" t="str">
        <f>VLOOKUP(SSCF_Table1[[#This Row],[Value group ]],Value_Group_LOOKUP[#All],2,FALSE)</f>
        <v>$1 (M)-$10 (M)</v>
      </c>
      <c r="O1468" s="2" t="s">
        <v>7</v>
      </c>
      <c r="P1468" s="2">
        <v>43555</v>
      </c>
    </row>
    <row r="1469" spans="11:16" x14ac:dyDescent="0.35">
      <c r="K1469">
        <v>1468</v>
      </c>
      <c r="L1469" s="5">
        <v>300000</v>
      </c>
      <c r="M1469" t="s">
        <v>18</v>
      </c>
      <c r="N1469" s="7" t="str">
        <f>VLOOKUP(SSCF_Table1[[#This Row],[Value group ]],Value_Group_LOOKUP[#All],2,FALSE)</f>
        <v>$100,000 - $1 (M)</v>
      </c>
      <c r="O1469" s="2" t="s">
        <v>7</v>
      </c>
      <c r="P1469" s="2">
        <v>43555</v>
      </c>
    </row>
    <row r="1470" spans="11:16" x14ac:dyDescent="0.35">
      <c r="K1470">
        <v>1469</v>
      </c>
      <c r="L1470" s="5">
        <v>3000000</v>
      </c>
      <c r="M1470" t="s">
        <v>17</v>
      </c>
      <c r="N1470" s="7" t="str">
        <f>VLOOKUP(SSCF_Table1[[#This Row],[Value group ]],Value_Group_LOOKUP[#All],2,FALSE)</f>
        <v>$1 (M)-$10 (M)</v>
      </c>
      <c r="O1470" s="2" t="s">
        <v>7</v>
      </c>
      <c r="P1470" s="2">
        <v>43555</v>
      </c>
    </row>
    <row r="1471" spans="11:16" x14ac:dyDescent="0.35">
      <c r="K1471">
        <v>1470</v>
      </c>
      <c r="L1471" s="5">
        <v>750000</v>
      </c>
      <c r="M1471" t="s">
        <v>18</v>
      </c>
      <c r="N1471" s="7" t="str">
        <f>VLOOKUP(SSCF_Table1[[#This Row],[Value group ]],Value_Group_LOOKUP[#All],2,FALSE)</f>
        <v>$100,000 - $1 (M)</v>
      </c>
      <c r="O1471" s="2" t="s">
        <v>7</v>
      </c>
      <c r="P1471" s="2">
        <v>43555</v>
      </c>
    </row>
    <row r="1472" spans="11:16" x14ac:dyDescent="0.35">
      <c r="K1472">
        <v>1471</v>
      </c>
      <c r="L1472" s="5">
        <v>750000</v>
      </c>
      <c r="M1472" t="s">
        <v>18</v>
      </c>
      <c r="N1472" s="7" t="str">
        <f>VLOOKUP(SSCF_Table1[[#This Row],[Value group ]],Value_Group_LOOKUP[#All],2,FALSE)</f>
        <v>$100,000 - $1 (M)</v>
      </c>
      <c r="O1472" s="2" t="s">
        <v>7</v>
      </c>
      <c r="P1472" s="2">
        <v>43555</v>
      </c>
    </row>
    <row r="1473" spans="11:16" x14ac:dyDescent="0.35">
      <c r="K1473">
        <v>1472</v>
      </c>
      <c r="L1473" s="5">
        <v>750000</v>
      </c>
      <c r="M1473" t="s">
        <v>18</v>
      </c>
      <c r="N1473" s="7" t="str">
        <f>VLOOKUP(SSCF_Table1[[#This Row],[Value group ]],Value_Group_LOOKUP[#All],2,FALSE)</f>
        <v>$100,000 - $1 (M)</v>
      </c>
      <c r="O1473" s="2" t="s">
        <v>7</v>
      </c>
      <c r="P1473" s="2">
        <v>43555</v>
      </c>
    </row>
    <row r="1474" spans="11:16" x14ac:dyDescent="0.35">
      <c r="K1474">
        <v>1473</v>
      </c>
      <c r="L1474" s="5">
        <v>750000</v>
      </c>
      <c r="M1474" t="s">
        <v>18</v>
      </c>
      <c r="N1474" s="7" t="str">
        <f>VLOOKUP(SSCF_Table1[[#This Row],[Value group ]],Value_Group_LOOKUP[#All],2,FALSE)</f>
        <v>$100,000 - $1 (M)</v>
      </c>
      <c r="O1474" s="2" t="s">
        <v>7</v>
      </c>
      <c r="P1474" s="2">
        <v>43555</v>
      </c>
    </row>
    <row r="1475" spans="11:16" x14ac:dyDescent="0.35">
      <c r="K1475">
        <v>1474</v>
      </c>
      <c r="L1475" s="5">
        <v>3000000</v>
      </c>
      <c r="M1475" t="s">
        <v>17</v>
      </c>
      <c r="N1475" s="7" t="str">
        <f>VLOOKUP(SSCF_Table1[[#This Row],[Value group ]],Value_Group_LOOKUP[#All],2,FALSE)</f>
        <v>$1 (M)-$10 (M)</v>
      </c>
      <c r="O1475" s="2" t="s">
        <v>7</v>
      </c>
      <c r="P1475" s="2">
        <v>43555</v>
      </c>
    </row>
    <row r="1476" spans="11:16" x14ac:dyDescent="0.35">
      <c r="K1476">
        <v>1475</v>
      </c>
      <c r="L1476" s="5">
        <v>300000</v>
      </c>
      <c r="M1476" t="s">
        <v>18</v>
      </c>
      <c r="N1476" s="7" t="str">
        <f>VLOOKUP(SSCF_Table1[[#This Row],[Value group ]],Value_Group_LOOKUP[#All],2,FALSE)</f>
        <v>$100,000 - $1 (M)</v>
      </c>
      <c r="O1476" s="2" t="s">
        <v>7</v>
      </c>
      <c r="P1476" s="2">
        <v>43555</v>
      </c>
    </row>
    <row r="1477" spans="11:16" x14ac:dyDescent="0.35">
      <c r="K1477">
        <v>1476</v>
      </c>
      <c r="L1477" s="5">
        <v>300000</v>
      </c>
      <c r="M1477" t="s">
        <v>18</v>
      </c>
      <c r="N1477" s="7" t="str">
        <f>VLOOKUP(SSCF_Table1[[#This Row],[Value group ]],Value_Group_LOOKUP[#All],2,FALSE)</f>
        <v>$100,000 - $1 (M)</v>
      </c>
      <c r="O1477" s="2" t="s">
        <v>7</v>
      </c>
      <c r="P1477" s="2">
        <v>43555</v>
      </c>
    </row>
    <row r="1478" spans="11:16" x14ac:dyDescent="0.35">
      <c r="K1478">
        <v>1477</v>
      </c>
      <c r="L1478" s="5">
        <v>750000</v>
      </c>
      <c r="M1478" t="s">
        <v>18</v>
      </c>
      <c r="N1478" s="7" t="str">
        <f>VLOOKUP(SSCF_Table1[[#This Row],[Value group ]],Value_Group_LOOKUP[#All],2,FALSE)</f>
        <v>$100,000 - $1 (M)</v>
      </c>
      <c r="O1478" s="2" t="s">
        <v>7</v>
      </c>
      <c r="P1478" s="2">
        <v>43555</v>
      </c>
    </row>
    <row r="1479" spans="11:16" x14ac:dyDescent="0.35">
      <c r="K1479">
        <v>1478</v>
      </c>
      <c r="L1479" s="5">
        <v>2550000</v>
      </c>
      <c r="M1479" t="s">
        <v>17</v>
      </c>
      <c r="N1479" s="7" t="str">
        <f>VLOOKUP(SSCF_Table1[[#This Row],[Value group ]],Value_Group_LOOKUP[#All],2,FALSE)</f>
        <v>$1 (M)-$10 (M)</v>
      </c>
      <c r="O1479" s="2" t="s">
        <v>7</v>
      </c>
      <c r="P1479" s="2">
        <v>43555</v>
      </c>
    </row>
    <row r="1480" spans="11:16" x14ac:dyDescent="0.35">
      <c r="K1480">
        <v>1479</v>
      </c>
      <c r="L1480" s="5">
        <v>550000</v>
      </c>
      <c r="M1480" t="s">
        <v>18</v>
      </c>
      <c r="N1480" s="7" t="str">
        <f>VLOOKUP(SSCF_Table1[[#This Row],[Value group ]],Value_Group_LOOKUP[#All],2,FALSE)</f>
        <v>$100,000 - $1 (M)</v>
      </c>
      <c r="O1480" s="2" t="s">
        <v>7</v>
      </c>
      <c r="P1480" s="2">
        <v>43555</v>
      </c>
    </row>
    <row r="1481" spans="11:16" x14ac:dyDescent="0.35">
      <c r="K1481">
        <v>1480</v>
      </c>
      <c r="L1481" s="5">
        <v>750000</v>
      </c>
      <c r="M1481" t="s">
        <v>18</v>
      </c>
      <c r="N1481" s="7" t="str">
        <f>VLOOKUP(SSCF_Table1[[#This Row],[Value group ]],Value_Group_LOOKUP[#All],2,FALSE)</f>
        <v>$100,000 - $1 (M)</v>
      </c>
      <c r="O1481" s="2" t="s">
        <v>7</v>
      </c>
      <c r="P1481" s="2">
        <v>43555</v>
      </c>
    </row>
    <row r="1482" spans="11:16" x14ac:dyDescent="0.35">
      <c r="K1482">
        <v>1481</v>
      </c>
      <c r="L1482" s="5">
        <v>37500000</v>
      </c>
      <c r="M1482" t="s">
        <v>15</v>
      </c>
      <c r="N1482" s="7" t="str">
        <f>VLOOKUP(SSCF_Table1[[#This Row],[Value group ]],Value_Group_LOOKUP[#All],2,FALSE)</f>
        <v>$10 (M) -$100 (M)</v>
      </c>
      <c r="O1482" s="2" t="s">
        <v>7</v>
      </c>
      <c r="P1482" s="2">
        <v>43555</v>
      </c>
    </row>
    <row r="1483" spans="11:16" x14ac:dyDescent="0.35">
      <c r="K1483">
        <v>1482</v>
      </c>
      <c r="L1483" s="5">
        <v>17500000</v>
      </c>
      <c r="M1483" t="s">
        <v>15</v>
      </c>
      <c r="N1483" s="7" t="str">
        <f>VLOOKUP(SSCF_Table1[[#This Row],[Value group ]],Value_Group_LOOKUP[#All],2,FALSE)</f>
        <v>$10 (M) -$100 (M)</v>
      </c>
      <c r="O1483" s="2" t="s">
        <v>7</v>
      </c>
      <c r="P1483" s="2">
        <v>43555</v>
      </c>
    </row>
    <row r="1484" spans="11:16" x14ac:dyDescent="0.35">
      <c r="K1484">
        <v>1483</v>
      </c>
      <c r="L1484" s="5">
        <v>7500000</v>
      </c>
      <c r="M1484" t="s">
        <v>17</v>
      </c>
      <c r="N1484" s="7" t="str">
        <f>VLOOKUP(SSCF_Table1[[#This Row],[Value group ]],Value_Group_LOOKUP[#All],2,FALSE)</f>
        <v>$1 (M)-$10 (M)</v>
      </c>
      <c r="O1484" s="2" t="s">
        <v>7</v>
      </c>
      <c r="P1484" s="2">
        <v>43555</v>
      </c>
    </row>
    <row r="1485" spans="11:16" x14ac:dyDescent="0.35">
      <c r="K1485">
        <v>1484</v>
      </c>
      <c r="L1485" s="5">
        <v>1000000</v>
      </c>
      <c r="M1485" t="s">
        <v>18</v>
      </c>
      <c r="N1485" s="7" t="str">
        <f>VLOOKUP(SSCF_Table1[[#This Row],[Value group ]],Value_Group_LOOKUP[#All],2,FALSE)</f>
        <v>$100,000 - $1 (M)</v>
      </c>
      <c r="O1485" s="2" t="s">
        <v>7</v>
      </c>
      <c r="P1485" s="2">
        <v>43555</v>
      </c>
    </row>
    <row r="1486" spans="11:16" x14ac:dyDescent="0.35">
      <c r="K1486">
        <v>1485</v>
      </c>
      <c r="L1486" s="5">
        <v>75000000</v>
      </c>
      <c r="M1486" t="s">
        <v>15</v>
      </c>
      <c r="N1486" s="7" t="str">
        <f>VLOOKUP(SSCF_Table1[[#This Row],[Value group ]],Value_Group_LOOKUP[#All],2,FALSE)</f>
        <v>$10 (M) -$100 (M)</v>
      </c>
      <c r="O1486" s="2" t="s">
        <v>8</v>
      </c>
      <c r="P1486" s="2">
        <v>43555</v>
      </c>
    </row>
    <row r="1487" spans="11:16" x14ac:dyDescent="0.35">
      <c r="K1487">
        <v>1486</v>
      </c>
      <c r="L1487" s="5">
        <v>37500000</v>
      </c>
      <c r="M1487" t="s">
        <v>15</v>
      </c>
      <c r="N1487" s="7" t="str">
        <f>VLOOKUP(SSCF_Table1[[#This Row],[Value group ]],Value_Group_LOOKUP[#All],2,FALSE)</f>
        <v>$10 (M) -$100 (M)</v>
      </c>
      <c r="O1487" s="2" t="s">
        <v>7</v>
      </c>
      <c r="P1487" s="2">
        <v>43555</v>
      </c>
    </row>
    <row r="1488" spans="11:16" x14ac:dyDescent="0.35">
      <c r="K1488">
        <v>1487</v>
      </c>
      <c r="L1488" s="5">
        <v>17500000</v>
      </c>
      <c r="M1488" t="s">
        <v>15</v>
      </c>
      <c r="N1488" s="7" t="str">
        <f>VLOOKUP(SSCF_Table1[[#This Row],[Value group ]],Value_Group_LOOKUP[#All],2,FALSE)</f>
        <v>$10 (M) -$100 (M)</v>
      </c>
      <c r="O1488" s="2" t="s">
        <v>7</v>
      </c>
      <c r="P1488" s="2">
        <v>43555</v>
      </c>
    </row>
    <row r="1489" spans="11:16" x14ac:dyDescent="0.35">
      <c r="K1489">
        <v>1488</v>
      </c>
      <c r="L1489" s="5">
        <v>17500000</v>
      </c>
      <c r="M1489" t="s">
        <v>15</v>
      </c>
      <c r="N1489" s="7" t="str">
        <f>VLOOKUP(SSCF_Table1[[#This Row],[Value group ]],Value_Group_LOOKUP[#All],2,FALSE)</f>
        <v>$10 (M) -$100 (M)</v>
      </c>
      <c r="O1489" s="2" t="s">
        <v>8</v>
      </c>
      <c r="P1489" s="2">
        <v>43555</v>
      </c>
    </row>
    <row r="1490" spans="11:16" x14ac:dyDescent="0.35">
      <c r="K1490">
        <v>1489</v>
      </c>
      <c r="L1490" s="5">
        <v>300000</v>
      </c>
      <c r="M1490" t="s">
        <v>18</v>
      </c>
      <c r="N1490" s="7" t="str">
        <f>VLOOKUP(SSCF_Table1[[#This Row],[Value group ]],Value_Group_LOOKUP[#All],2,FALSE)</f>
        <v>$100,000 - $1 (M)</v>
      </c>
      <c r="O1490" s="2" t="s">
        <v>7</v>
      </c>
      <c r="P1490" s="2">
        <v>43555</v>
      </c>
    </row>
    <row r="1491" spans="11:16" x14ac:dyDescent="0.35">
      <c r="K1491">
        <v>1490</v>
      </c>
      <c r="L1491" s="5">
        <v>17500000</v>
      </c>
      <c r="M1491" t="s">
        <v>15</v>
      </c>
      <c r="N1491" s="7" t="str">
        <f>VLOOKUP(SSCF_Table1[[#This Row],[Value group ]],Value_Group_LOOKUP[#All],2,FALSE)</f>
        <v>$10 (M) -$100 (M)</v>
      </c>
      <c r="O1491" s="2" t="s">
        <v>7</v>
      </c>
      <c r="P1491" s="2">
        <v>43555</v>
      </c>
    </row>
    <row r="1492" spans="11:16" x14ac:dyDescent="0.35">
      <c r="K1492">
        <v>1491</v>
      </c>
      <c r="L1492" s="5">
        <v>7500000</v>
      </c>
      <c r="M1492" t="s">
        <v>17</v>
      </c>
      <c r="N1492" s="7" t="str">
        <f>VLOOKUP(SSCF_Table1[[#This Row],[Value group ]],Value_Group_LOOKUP[#All],2,FALSE)</f>
        <v>$1 (M)-$10 (M)</v>
      </c>
      <c r="O1492" s="2" t="s">
        <v>7</v>
      </c>
      <c r="P1492" s="2">
        <v>43555</v>
      </c>
    </row>
    <row r="1493" spans="11:16" x14ac:dyDescent="0.35">
      <c r="K1493">
        <v>1492</v>
      </c>
      <c r="L1493" s="5">
        <v>37500000</v>
      </c>
      <c r="M1493" t="s">
        <v>15</v>
      </c>
      <c r="N1493" s="7" t="str">
        <f>VLOOKUP(SSCF_Table1[[#This Row],[Value group ]],Value_Group_LOOKUP[#All],2,FALSE)</f>
        <v>$10 (M) -$100 (M)</v>
      </c>
      <c r="O1493" s="2" t="s">
        <v>7</v>
      </c>
      <c r="P1493" s="2">
        <v>43555</v>
      </c>
    </row>
    <row r="1494" spans="11:16" x14ac:dyDescent="0.35">
      <c r="K1494">
        <v>1493</v>
      </c>
      <c r="L1494" s="5">
        <v>3000000</v>
      </c>
      <c r="M1494" t="s">
        <v>17</v>
      </c>
      <c r="N1494" s="7" t="str">
        <f>VLOOKUP(SSCF_Table1[[#This Row],[Value group ]],Value_Group_LOOKUP[#All],2,FALSE)</f>
        <v>$1 (M)-$10 (M)</v>
      </c>
      <c r="O1494" s="2" t="s">
        <v>7</v>
      </c>
      <c r="P1494" s="2">
        <v>43555</v>
      </c>
    </row>
    <row r="1495" spans="11:16" x14ac:dyDescent="0.35">
      <c r="K1495">
        <v>1494</v>
      </c>
      <c r="L1495" s="5">
        <v>3000000</v>
      </c>
      <c r="M1495" t="s">
        <v>17</v>
      </c>
      <c r="N1495" s="7" t="str">
        <f>VLOOKUP(SSCF_Table1[[#This Row],[Value group ]],Value_Group_LOOKUP[#All],2,FALSE)</f>
        <v>$1 (M)-$10 (M)</v>
      </c>
      <c r="O1495" s="2" t="s">
        <v>7</v>
      </c>
      <c r="P1495" s="2">
        <v>43555</v>
      </c>
    </row>
    <row r="1496" spans="11:16" x14ac:dyDescent="0.35">
      <c r="K1496">
        <v>1495</v>
      </c>
      <c r="L1496" s="5">
        <v>17500000</v>
      </c>
      <c r="M1496" t="s">
        <v>15</v>
      </c>
      <c r="N1496" s="7" t="str">
        <f>VLOOKUP(SSCF_Table1[[#This Row],[Value group ]],Value_Group_LOOKUP[#All],2,FALSE)</f>
        <v>$10 (M) -$100 (M)</v>
      </c>
      <c r="P1496" s="2">
        <v>43555</v>
      </c>
    </row>
    <row r="1497" spans="11:16" x14ac:dyDescent="0.35">
      <c r="K1497">
        <v>1496</v>
      </c>
      <c r="L1497" s="5">
        <v>300000</v>
      </c>
      <c r="M1497" t="s">
        <v>18</v>
      </c>
      <c r="N1497" s="7" t="str">
        <f>VLOOKUP(SSCF_Table1[[#This Row],[Value group ]],Value_Group_LOOKUP[#All],2,FALSE)</f>
        <v>$100,000 - $1 (M)</v>
      </c>
      <c r="P1497" s="2">
        <v>43555</v>
      </c>
    </row>
    <row r="1498" spans="11:16" x14ac:dyDescent="0.35">
      <c r="K1498">
        <v>1497</v>
      </c>
      <c r="L1498" s="5">
        <v>3000000</v>
      </c>
      <c r="M1498" t="s">
        <v>17</v>
      </c>
      <c r="N1498" s="7" t="str">
        <f>VLOOKUP(SSCF_Table1[[#This Row],[Value group ]],Value_Group_LOOKUP[#All],2,FALSE)</f>
        <v>$1 (M)-$10 (M)</v>
      </c>
      <c r="O1498" s="2" t="s">
        <v>8</v>
      </c>
      <c r="P1498" s="2">
        <v>43555</v>
      </c>
    </row>
    <row r="1499" spans="11:16" x14ac:dyDescent="0.35">
      <c r="K1499">
        <v>1498</v>
      </c>
      <c r="L1499" s="5">
        <v>3000000</v>
      </c>
      <c r="M1499" t="s">
        <v>17</v>
      </c>
      <c r="N1499" s="7" t="str">
        <f>VLOOKUP(SSCF_Table1[[#This Row],[Value group ]],Value_Group_LOOKUP[#All],2,FALSE)</f>
        <v>$1 (M)-$10 (M)</v>
      </c>
      <c r="O1499" s="2" t="s">
        <v>7</v>
      </c>
      <c r="P1499" s="2">
        <v>43555</v>
      </c>
    </row>
    <row r="1500" spans="11:16" x14ac:dyDescent="0.35">
      <c r="K1500">
        <v>1499</v>
      </c>
      <c r="L1500" s="5">
        <v>300000</v>
      </c>
      <c r="M1500" t="s">
        <v>18</v>
      </c>
      <c r="N1500" s="7" t="str">
        <f>VLOOKUP(SSCF_Table1[[#This Row],[Value group ]],Value_Group_LOOKUP[#All],2,FALSE)</f>
        <v>$100,000 - $1 (M)</v>
      </c>
      <c r="O1500" s="2" t="s">
        <v>7</v>
      </c>
      <c r="P1500" s="2">
        <v>43555</v>
      </c>
    </row>
    <row r="1501" spans="11:16" x14ac:dyDescent="0.35">
      <c r="K1501">
        <v>1500</v>
      </c>
      <c r="L1501" s="5">
        <v>0</v>
      </c>
      <c r="M1501" t="s">
        <v>20</v>
      </c>
      <c r="N1501" s="7" t="str">
        <f>VLOOKUP(SSCF_Table1[[#This Row],[Value group ]],Value_Group_LOOKUP[#All],2,FALSE)</f>
        <v>$0 - $5000</v>
      </c>
      <c r="O1501" s="2" t="s">
        <v>7</v>
      </c>
      <c r="P1501" s="2">
        <v>43555</v>
      </c>
    </row>
    <row r="1502" spans="11:16" x14ac:dyDescent="0.35">
      <c r="K1502">
        <v>1501</v>
      </c>
      <c r="L1502" s="5">
        <v>300000</v>
      </c>
      <c r="M1502" t="s">
        <v>18</v>
      </c>
      <c r="N1502" s="7" t="str">
        <f>VLOOKUP(SSCF_Table1[[#This Row],[Value group ]],Value_Group_LOOKUP[#All],2,FALSE)</f>
        <v>$100,000 - $1 (M)</v>
      </c>
      <c r="O1502" s="2" t="s">
        <v>7</v>
      </c>
      <c r="P1502" s="2">
        <v>43555</v>
      </c>
    </row>
    <row r="1503" spans="11:16" x14ac:dyDescent="0.35">
      <c r="K1503">
        <v>1502</v>
      </c>
      <c r="L1503" s="5">
        <v>3000000</v>
      </c>
      <c r="M1503" t="s">
        <v>17</v>
      </c>
      <c r="N1503" s="7" t="str">
        <f>VLOOKUP(SSCF_Table1[[#This Row],[Value group ]],Value_Group_LOOKUP[#All],2,FALSE)</f>
        <v>$1 (M)-$10 (M)</v>
      </c>
      <c r="O1503" s="2" t="s">
        <v>7</v>
      </c>
      <c r="P1503" s="2">
        <v>43555</v>
      </c>
    </row>
    <row r="1504" spans="11:16" x14ac:dyDescent="0.35">
      <c r="K1504">
        <v>1503</v>
      </c>
      <c r="L1504" s="5">
        <v>300000</v>
      </c>
      <c r="M1504" t="s">
        <v>18</v>
      </c>
      <c r="N1504" s="7" t="str">
        <f>VLOOKUP(SSCF_Table1[[#This Row],[Value group ]],Value_Group_LOOKUP[#All],2,FALSE)</f>
        <v>$100,000 - $1 (M)</v>
      </c>
      <c r="O1504" s="2" t="s">
        <v>7</v>
      </c>
      <c r="P1504" s="2">
        <v>43555</v>
      </c>
    </row>
    <row r="1505" spans="11:16" x14ac:dyDescent="0.35">
      <c r="K1505">
        <v>1504</v>
      </c>
      <c r="L1505" s="5">
        <v>3000000</v>
      </c>
      <c r="M1505" t="s">
        <v>17</v>
      </c>
      <c r="N1505" s="7" t="str">
        <f>VLOOKUP(SSCF_Table1[[#This Row],[Value group ]],Value_Group_LOOKUP[#All],2,FALSE)</f>
        <v>$1 (M)-$10 (M)</v>
      </c>
      <c r="P1505" s="2">
        <v>43555</v>
      </c>
    </row>
    <row r="1506" spans="11:16" x14ac:dyDescent="0.35">
      <c r="K1506">
        <v>1505</v>
      </c>
      <c r="L1506" s="5">
        <v>7500000</v>
      </c>
      <c r="M1506" t="s">
        <v>17</v>
      </c>
      <c r="N1506" s="7" t="str">
        <f>VLOOKUP(SSCF_Table1[[#This Row],[Value group ]],Value_Group_LOOKUP[#All],2,FALSE)</f>
        <v>$1 (M)-$10 (M)</v>
      </c>
      <c r="O1506" s="2" t="s">
        <v>7</v>
      </c>
      <c r="P1506" s="2">
        <v>43555</v>
      </c>
    </row>
    <row r="1507" spans="11:16" x14ac:dyDescent="0.35">
      <c r="K1507">
        <v>1506</v>
      </c>
      <c r="L1507" s="5">
        <v>15000000</v>
      </c>
      <c r="M1507" t="s">
        <v>15</v>
      </c>
      <c r="N1507" s="7" t="str">
        <f>VLOOKUP(SSCF_Table1[[#This Row],[Value group ]],Value_Group_LOOKUP[#All],2,FALSE)</f>
        <v>$10 (M) -$100 (M)</v>
      </c>
      <c r="O1507" s="2" t="s">
        <v>8</v>
      </c>
      <c r="P1507" s="2">
        <v>43555</v>
      </c>
    </row>
    <row r="1508" spans="11:16" x14ac:dyDescent="0.35">
      <c r="K1508">
        <v>1507</v>
      </c>
      <c r="L1508" s="5">
        <v>27500000</v>
      </c>
      <c r="M1508" t="s">
        <v>15</v>
      </c>
      <c r="N1508" s="7" t="str">
        <f>VLOOKUP(SSCF_Table1[[#This Row],[Value group ]],Value_Group_LOOKUP[#All],2,FALSE)</f>
        <v>$10 (M) -$100 (M)</v>
      </c>
      <c r="O1508" s="2" t="s">
        <v>7</v>
      </c>
      <c r="P1508" s="2">
        <v>43555</v>
      </c>
    </row>
    <row r="1509" spans="11:16" x14ac:dyDescent="0.35">
      <c r="K1509">
        <v>1508</v>
      </c>
      <c r="L1509" s="5">
        <v>50000000</v>
      </c>
      <c r="M1509" t="s">
        <v>15</v>
      </c>
      <c r="N1509" s="7" t="str">
        <f>VLOOKUP(SSCF_Table1[[#This Row],[Value group ]],Value_Group_LOOKUP[#All],2,FALSE)</f>
        <v>$10 (M) -$100 (M)</v>
      </c>
      <c r="O1509" s="2" t="s">
        <v>7</v>
      </c>
      <c r="P1509" s="2">
        <v>43555</v>
      </c>
    </row>
    <row r="1510" spans="11:16" x14ac:dyDescent="0.35">
      <c r="K1510">
        <v>1509</v>
      </c>
      <c r="L1510" s="5">
        <v>10000000</v>
      </c>
      <c r="M1510" t="s">
        <v>17</v>
      </c>
      <c r="N1510" s="7" t="str">
        <f>VLOOKUP(SSCF_Table1[[#This Row],[Value group ]],Value_Group_LOOKUP[#All],2,FALSE)</f>
        <v>$1 (M)-$10 (M)</v>
      </c>
      <c r="O1510" s="2" t="s">
        <v>7</v>
      </c>
      <c r="P1510" s="2">
        <v>43555</v>
      </c>
    </row>
    <row r="1511" spans="11:16" x14ac:dyDescent="0.35">
      <c r="K1511">
        <v>1510</v>
      </c>
      <c r="L1511" s="5">
        <v>294000000</v>
      </c>
      <c r="M1511" t="s">
        <v>16</v>
      </c>
      <c r="N1511" s="7" t="str">
        <f>VLOOKUP(SSCF_Table1[[#This Row],[Value group ]],Value_Group_LOOKUP[#All],2,FALSE)</f>
        <v>$100 (M) -$1,100 (M)</v>
      </c>
      <c r="O1511" s="2" t="s">
        <v>7</v>
      </c>
      <c r="P1511" s="2">
        <v>43555</v>
      </c>
    </row>
    <row r="1512" spans="11:16" x14ac:dyDescent="0.35">
      <c r="K1512">
        <v>1511</v>
      </c>
      <c r="L1512" s="5">
        <v>818000000</v>
      </c>
      <c r="M1512" t="s">
        <v>16</v>
      </c>
      <c r="N1512" s="7" t="str">
        <f>VLOOKUP(SSCF_Table1[[#This Row],[Value group ]],Value_Group_LOOKUP[#All],2,FALSE)</f>
        <v>$100 (M) -$1,100 (M)</v>
      </c>
      <c r="O1512" s="2" t="s">
        <v>7</v>
      </c>
      <c r="P1512" s="2">
        <v>43555</v>
      </c>
    </row>
    <row r="1513" spans="11:16" x14ac:dyDescent="0.35">
      <c r="K1513">
        <v>1512</v>
      </c>
      <c r="L1513" s="5">
        <v>613000000</v>
      </c>
      <c r="M1513" t="s">
        <v>16</v>
      </c>
      <c r="N1513" s="7" t="str">
        <f>VLOOKUP(SSCF_Table1[[#This Row],[Value group ]],Value_Group_LOOKUP[#All],2,FALSE)</f>
        <v>$100 (M) -$1,100 (M)</v>
      </c>
      <c r="O1513" s="2" t="s">
        <v>7</v>
      </c>
      <c r="P1513" s="2">
        <v>43555</v>
      </c>
    </row>
    <row r="1514" spans="11:16" x14ac:dyDescent="0.35">
      <c r="K1514">
        <v>1513</v>
      </c>
      <c r="L1514" s="5">
        <v>135000000</v>
      </c>
      <c r="M1514" t="s">
        <v>16</v>
      </c>
      <c r="N1514" s="7" t="str">
        <f>VLOOKUP(SSCF_Table1[[#This Row],[Value group ]],Value_Group_LOOKUP[#All],2,FALSE)</f>
        <v>$100 (M) -$1,100 (M)</v>
      </c>
      <c r="O1514" s="2" t="s">
        <v>8</v>
      </c>
      <c r="P1514" s="2">
        <v>43555</v>
      </c>
    </row>
    <row r="1515" spans="11:16" x14ac:dyDescent="0.35">
      <c r="K1515">
        <v>1514</v>
      </c>
      <c r="L1515" s="5">
        <v>115000000</v>
      </c>
      <c r="M1515" t="s">
        <v>16</v>
      </c>
      <c r="N1515" s="7" t="str">
        <f>VLOOKUP(SSCF_Table1[[#This Row],[Value group ]],Value_Group_LOOKUP[#All],2,FALSE)</f>
        <v>$100 (M) -$1,100 (M)</v>
      </c>
      <c r="O1515" s="2" t="s">
        <v>8</v>
      </c>
      <c r="P1515" s="2">
        <v>43555</v>
      </c>
    </row>
    <row r="1516" spans="11:16" x14ac:dyDescent="0.35">
      <c r="K1516">
        <v>1515</v>
      </c>
      <c r="L1516" s="5">
        <v>100000000</v>
      </c>
      <c r="M1516" t="s">
        <v>15</v>
      </c>
      <c r="N1516" s="7" t="str">
        <f>VLOOKUP(SSCF_Table1[[#This Row],[Value group ]],Value_Group_LOOKUP[#All],2,FALSE)</f>
        <v>$10 (M) -$100 (M)</v>
      </c>
      <c r="O1516" s="2" t="s">
        <v>7</v>
      </c>
      <c r="P1516" s="2">
        <v>43555</v>
      </c>
    </row>
    <row r="1517" spans="11:16" x14ac:dyDescent="0.35">
      <c r="K1517">
        <v>1516</v>
      </c>
      <c r="L1517" s="5">
        <v>100000000</v>
      </c>
      <c r="M1517" t="s">
        <v>15</v>
      </c>
      <c r="N1517" s="7" t="str">
        <f>VLOOKUP(SSCF_Table1[[#This Row],[Value group ]],Value_Group_LOOKUP[#All],2,FALSE)</f>
        <v>$10 (M) -$100 (M)</v>
      </c>
      <c r="O1517" s="2" t="s">
        <v>7</v>
      </c>
      <c r="P1517" s="2">
        <v>43555</v>
      </c>
    </row>
    <row r="1518" spans="11:16" x14ac:dyDescent="0.35">
      <c r="K1518">
        <v>1517</v>
      </c>
      <c r="L1518" s="5">
        <v>3000000</v>
      </c>
      <c r="M1518" t="s">
        <v>17</v>
      </c>
      <c r="N1518" s="7" t="str">
        <f>VLOOKUP(SSCF_Table1[[#This Row],[Value group ]],Value_Group_LOOKUP[#All],2,FALSE)</f>
        <v>$1 (M)-$10 (M)</v>
      </c>
      <c r="O1518" s="2" t="s">
        <v>8</v>
      </c>
      <c r="P1518" s="2">
        <v>43555</v>
      </c>
    </row>
    <row r="1519" spans="11:16" x14ac:dyDescent="0.35">
      <c r="K1519">
        <v>1518</v>
      </c>
      <c r="L1519" s="5">
        <v>100000000</v>
      </c>
      <c r="M1519" t="s">
        <v>15</v>
      </c>
      <c r="N1519" s="7" t="str">
        <f>VLOOKUP(SSCF_Table1[[#This Row],[Value group ]],Value_Group_LOOKUP[#All],2,FALSE)</f>
        <v>$10 (M) -$100 (M)</v>
      </c>
      <c r="O1519" s="2" t="s">
        <v>8</v>
      </c>
      <c r="P1519" s="2">
        <v>43555</v>
      </c>
    </row>
    <row r="1520" spans="11:16" x14ac:dyDescent="0.35">
      <c r="K1520">
        <v>1519</v>
      </c>
      <c r="L1520" s="5">
        <v>30000000</v>
      </c>
      <c r="M1520" t="s">
        <v>15</v>
      </c>
      <c r="N1520" s="7" t="str">
        <f>VLOOKUP(SSCF_Table1[[#This Row],[Value group ]],Value_Group_LOOKUP[#All],2,FALSE)</f>
        <v>$10 (M) -$100 (M)</v>
      </c>
      <c r="O1520" s="2" t="s">
        <v>8</v>
      </c>
      <c r="P1520" s="2">
        <v>43555</v>
      </c>
    </row>
    <row r="1521" spans="11:16" x14ac:dyDescent="0.35">
      <c r="K1521">
        <v>1520</v>
      </c>
      <c r="L1521" s="5">
        <v>27500000</v>
      </c>
      <c r="M1521" t="s">
        <v>15</v>
      </c>
      <c r="N1521" s="7" t="str">
        <f>VLOOKUP(SSCF_Table1[[#This Row],[Value group ]],Value_Group_LOOKUP[#All],2,FALSE)</f>
        <v>$10 (M) -$100 (M)</v>
      </c>
      <c r="O1521" s="2" t="s">
        <v>8</v>
      </c>
      <c r="P1521" s="2">
        <v>43555</v>
      </c>
    </row>
    <row r="1522" spans="11:16" x14ac:dyDescent="0.35">
      <c r="K1522">
        <v>1521</v>
      </c>
      <c r="L1522" s="5">
        <v>62500000</v>
      </c>
      <c r="M1522" t="s">
        <v>15</v>
      </c>
      <c r="N1522" s="7" t="str">
        <f>VLOOKUP(SSCF_Table1[[#This Row],[Value group ]],Value_Group_LOOKUP[#All],2,FALSE)</f>
        <v>$10 (M) -$100 (M)</v>
      </c>
      <c r="O1522" s="2" t="s">
        <v>7</v>
      </c>
      <c r="P1522" s="2">
        <v>43555</v>
      </c>
    </row>
    <row r="1523" spans="11:16" x14ac:dyDescent="0.35">
      <c r="K1523">
        <v>1522</v>
      </c>
      <c r="L1523" s="5">
        <v>55000000</v>
      </c>
      <c r="M1523" t="s">
        <v>15</v>
      </c>
      <c r="N1523" s="7" t="str">
        <f>VLOOKUP(SSCF_Table1[[#This Row],[Value group ]],Value_Group_LOOKUP[#All],2,FALSE)</f>
        <v>$10 (M) -$100 (M)</v>
      </c>
      <c r="O1523" s="2" t="s">
        <v>7</v>
      </c>
      <c r="P1523" s="2">
        <v>43555</v>
      </c>
    </row>
    <row r="1524" spans="11:16" x14ac:dyDescent="0.35">
      <c r="K1524">
        <v>1523</v>
      </c>
      <c r="L1524" s="5">
        <v>55000000</v>
      </c>
      <c r="M1524" t="s">
        <v>15</v>
      </c>
      <c r="N1524" s="7" t="str">
        <f>VLOOKUP(SSCF_Table1[[#This Row],[Value group ]],Value_Group_LOOKUP[#All],2,FALSE)</f>
        <v>$10 (M) -$100 (M)</v>
      </c>
      <c r="O1524" s="2" t="s">
        <v>7</v>
      </c>
      <c r="P1524" s="2">
        <v>43555</v>
      </c>
    </row>
    <row r="1525" spans="11:16" x14ac:dyDescent="0.35">
      <c r="K1525">
        <v>1524</v>
      </c>
      <c r="L1525" s="5">
        <v>55000000</v>
      </c>
      <c r="M1525" t="s">
        <v>15</v>
      </c>
      <c r="N1525" s="7" t="str">
        <f>VLOOKUP(SSCF_Table1[[#This Row],[Value group ]],Value_Group_LOOKUP[#All],2,FALSE)</f>
        <v>$10 (M) -$100 (M)</v>
      </c>
      <c r="O1525" s="2" t="s">
        <v>7</v>
      </c>
      <c r="P1525" s="2">
        <v>43555</v>
      </c>
    </row>
    <row r="1526" spans="11:16" x14ac:dyDescent="0.35">
      <c r="K1526">
        <v>1525</v>
      </c>
      <c r="L1526" s="5">
        <v>7500000</v>
      </c>
      <c r="M1526" t="s">
        <v>17</v>
      </c>
      <c r="N1526" s="7" t="str">
        <f>VLOOKUP(SSCF_Table1[[#This Row],[Value group ]],Value_Group_LOOKUP[#All],2,FALSE)</f>
        <v>$1 (M)-$10 (M)</v>
      </c>
      <c r="O1526" s="2" t="s">
        <v>8</v>
      </c>
      <c r="P1526" s="2">
        <v>43555</v>
      </c>
    </row>
    <row r="1527" spans="11:16" x14ac:dyDescent="0.35">
      <c r="K1527">
        <v>1526</v>
      </c>
      <c r="L1527" s="5">
        <v>2750000</v>
      </c>
      <c r="M1527" t="s">
        <v>17</v>
      </c>
      <c r="N1527" s="7" t="str">
        <f>VLOOKUP(SSCF_Table1[[#This Row],[Value group ]],Value_Group_LOOKUP[#All],2,FALSE)</f>
        <v>$1 (M)-$10 (M)</v>
      </c>
      <c r="O1527" s="2" t="s">
        <v>7</v>
      </c>
      <c r="P1527" s="2">
        <v>43555</v>
      </c>
    </row>
    <row r="1528" spans="11:16" x14ac:dyDescent="0.35">
      <c r="K1528">
        <v>1527</v>
      </c>
      <c r="L1528" s="5">
        <v>2550000</v>
      </c>
      <c r="M1528" t="s">
        <v>17</v>
      </c>
      <c r="N1528" s="7" t="str">
        <f>VLOOKUP(SSCF_Table1[[#This Row],[Value group ]],Value_Group_LOOKUP[#All],2,FALSE)</f>
        <v>$1 (M)-$10 (M)</v>
      </c>
      <c r="O1528" s="2" t="s">
        <v>8</v>
      </c>
      <c r="P1528" s="2">
        <v>43555</v>
      </c>
    </row>
    <row r="1529" spans="11:16" x14ac:dyDescent="0.35">
      <c r="K1529">
        <v>1528</v>
      </c>
      <c r="L1529" s="5">
        <v>0</v>
      </c>
      <c r="M1529" t="s">
        <v>20</v>
      </c>
      <c r="N1529" s="7" t="str">
        <f>VLOOKUP(SSCF_Table1[[#This Row],[Value group ]],Value_Group_LOOKUP[#All],2,FALSE)</f>
        <v>$0 - $5000</v>
      </c>
      <c r="O1529" s="2" t="s">
        <v>7</v>
      </c>
      <c r="P1529" s="2">
        <v>43555</v>
      </c>
    </row>
    <row r="1530" spans="11:16" x14ac:dyDescent="0.35">
      <c r="K1530">
        <v>1529</v>
      </c>
      <c r="L1530" s="5">
        <v>0</v>
      </c>
      <c r="M1530" t="s">
        <v>20</v>
      </c>
      <c r="N1530" s="7" t="str">
        <f>VLOOKUP(SSCF_Table1[[#This Row],[Value group ]],Value_Group_LOOKUP[#All],2,FALSE)</f>
        <v>$0 - $5000</v>
      </c>
      <c r="O1530" s="2" t="s">
        <v>7</v>
      </c>
      <c r="P1530" s="2">
        <v>43555</v>
      </c>
    </row>
    <row r="1531" spans="11:16" x14ac:dyDescent="0.35">
      <c r="K1531">
        <v>1530</v>
      </c>
      <c r="L1531" s="5">
        <v>0</v>
      </c>
      <c r="M1531" t="s">
        <v>20</v>
      </c>
      <c r="N1531" s="7" t="str">
        <f>VLOOKUP(SSCF_Table1[[#This Row],[Value group ]],Value_Group_LOOKUP[#All],2,FALSE)</f>
        <v>$0 - $5000</v>
      </c>
      <c r="O1531" s="2" t="s">
        <v>7</v>
      </c>
      <c r="P1531" s="2">
        <v>43555</v>
      </c>
    </row>
    <row r="1532" spans="11:16" x14ac:dyDescent="0.35">
      <c r="K1532">
        <v>1531</v>
      </c>
      <c r="L1532" s="5">
        <v>0</v>
      </c>
      <c r="M1532" t="s">
        <v>20</v>
      </c>
      <c r="N1532" s="7" t="str">
        <f>VLOOKUP(SSCF_Table1[[#This Row],[Value group ]],Value_Group_LOOKUP[#All],2,FALSE)</f>
        <v>$0 - $5000</v>
      </c>
      <c r="O1532" s="2" t="s">
        <v>7</v>
      </c>
      <c r="P1532" s="2">
        <v>43555</v>
      </c>
    </row>
    <row r="1533" spans="11:16" x14ac:dyDescent="0.35">
      <c r="K1533">
        <v>1532</v>
      </c>
      <c r="L1533" s="5">
        <v>0</v>
      </c>
      <c r="M1533" t="s">
        <v>20</v>
      </c>
      <c r="N1533" s="7" t="str">
        <f>VLOOKUP(SSCF_Table1[[#This Row],[Value group ]],Value_Group_LOOKUP[#All],2,FALSE)</f>
        <v>$0 - $5000</v>
      </c>
      <c r="O1533" s="2" t="s">
        <v>7</v>
      </c>
      <c r="P1533" s="2">
        <v>43555</v>
      </c>
    </row>
    <row r="1534" spans="11:16" x14ac:dyDescent="0.35">
      <c r="K1534">
        <v>1533</v>
      </c>
      <c r="L1534" s="5">
        <v>17500000</v>
      </c>
      <c r="M1534" t="s">
        <v>15</v>
      </c>
      <c r="N1534" s="7" t="str">
        <f>VLOOKUP(SSCF_Table1[[#This Row],[Value group ]],Value_Group_LOOKUP[#All],2,FALSE)</f>
        <v>$10 (M) -$100 (M)</v>
      </c>
      <c r="O1534" s="2" t="s">
        <v>7</v>
      </c>
      <c r="P1534" s="2">
        <v>43555</v>
      </c>
    </row>
    <row r="1535" spans="11:16" x14ac:dyDescent="0.35">
      <c r="K1535">
        <v>1534</v>
      </c>
      <c r="L1535" s="5">
        <v>75000000</v>
      </c>
      <c r="M1535" t="s">
        <v>15</v>
      </c>
      <c r="N1535" s="7" t="str">
        <f>VLOOKUP(SSCF_Table1[[#This Row],[Value group ]],Value_Group_LOOKUP[#All],2,FALSE)</f>
        <v>$10 (M) -$100 (M)</v>
      </c>
      <c r="O1535" s="2" t="s">
        <v>8</v>
      </c>
      <c r="P1535" s="2">
        <v>43555</v>
      </c>
    </row>
    <row r="1536" spans="11:16" x14ac:dyDescent="0.35">
      <c r="K1536">
        <v>1535</v>
      </c>
      <c r="L1536" s="5">
        <v>3000000</v>
      </c>
      <c r="M1536" t="s">
        <v>17</v>
      </c>
      <c r="N1536" s="7" t="str">
        <f>VLOOKUP(SSCF_Table1[[#This Row],[Value group ]],Value_Group_LOOKUP[#All],2,FALSE)</f>
        <v>$1 (M)-$10 (M)</v>
      </c>
      <c r="O1536" s="2" t="s">
        <v>7</v>
      </c>
      <c r="P1536" s="2">
        <v>43555</v>
      </c>
    </row>
    <row r="1537" spans="11:16" x14ac:dyDescent="0.35">
      <c r="K1537">
        <v>1536</v>
      </c>
      <c r="L1537" s="5">
        <v>7500000</v>
      </c>
      <c r="M1537" t="s">
        <v>17</v>
      </c>
      <c r="N1537" s="7" t="str">
        <f>VLOOKUP(SSCF_Table1[[#This Row],[Value group ]],Value_Group_LOOKUP[#All],2,FALSE)</f>
        <v>$1 (M)-$10 (M)</v>
      </c>
      <c r="O1537" s="2" t="s">
        <v>7</v>
      </c>
      <c r="P1537" s="2">
        <v>43555</v>
      </c>
    </row>
    <row r="1538" spans="11:16" x14ac:dyDescent="0.35">
      <c r="K1538">
        <v>1537</v>
      </c>
      <c r="L1538" s="5">
        <v>464500000</v>
      </c>
      <c r="M1538" t="s">
        <v>16</v>
      </c>
      <c r="N1538" s="7" t="str">
        <f>VLOOKUP(SSCF_Table1[[#This Row],[Value group ]],Value_Group_LOOKUP[#All],2,FALSE)</f>
        <v>$100 (M) -$1,100 (M)</v>
      </c>
      <c r="O1538" s="2" t="s">
        <v>7</v>
      </c>
      <c r="P1538" s="2">
        <v>43555</v>
      </c>
    </row>
    <row r="1539" spans="11:16" x14ac:dyDescent="0.35">
      <c r="K1539">
        <v>1538</v>
      </c>
      <c r="L1539" s="5">
        <v>80000000</v>
      </c>
      <c r="M1539" t="s">
        <v>15</v>
      </c>
      <c r="N1539" s="7" t="str">
        <f>VLOOKUP(SSCF_Table1[[#This Row],[Value group ]],Value_Group_LOOKUP[#All],2,FALSE)</f>
        <v>$10 (M) -$100 (M)</v>
      </c>
      <c r="O1539" s="2" t="s">
        <v>7</v>
      </c>
      <c r="P1539" s="2">
        <v>43555</v>
      </c>
    </row>
    <row r="1540" spans="11:16" x14ac:dyDescent="0.35">
      <c r="K1540">
        <v>1539</v>
      </c>
      <c r="L1540" s="5">
        <v>7500000</v>
      </c>
      <c r="M1540" t="s">
        <v>17</v>
      </c>
      <c r="N1540" s="7" t="str">
        <f>VLOOKUP(SSCF_Table1[[#This Row],[Value group ]],Value_Group_LOOKUP[#All],2,FALSE)</f>
        <v>$1 (M)-$10 (M)</v>
      </c>
      <c r="O1540" s="2" t="s">
        <v>7</v>
      </c>
      <c r="P1540" s="2">
        <v>43555</v>
      </c>
    </row>
    <row r="1541" spans="11:16" x14ac:dyDescent="0.35">
      <c r="K1541">
        <v>1540</v>
      </c>
      <c r="L1541" s="5">
        <v>0</v>
      </c>
      <c r="M1541" t="s">
        <v>20</v>
      </c>
      <c r="N1541" s="7" t="str">
        <f>VLOOKUP(SSCF_Table1[[#This Row],[Value group ]],Value_Group_LOOKUP[#All],2,FALSE)</f>
        <v>$0 - $5000</v>
      </c>
      <c r="O1541" s="2" t="s">
        <v>7</v>
      </c>
      <c r="P1541" s="2">
        <v>43555</v>
      </c>
    </row>
    <row r="1542" spans="11:16" x14ac:dyDescent="0.35">
      <c r="K1542">
        <v>1541</v>
      </c>
      <c r="L1542" s="5">
        <v>80000000</v>
      </c>
      <c r="M1542" t="s">
        <v>15</v>
      </c>
      <c r="N1542" s="7" t="str">
        <f>VLOOKUP(SSCF_Table1[[#This Row],[Value group ]],Value_Group_LOOKUP[#All],2,FALSE)</f>
        <v>$10 (M) -$100 (M)</v>
      </c>
      <c r="O1542" s="2" t="s">
        <v>7</v>
      </c>
      <c r="P1542" s="2">
        <v>43555</v>
      </c>
    </row>
    <row r="1543" spans="11:16" x14ac:dyDescent="0.35">
      <c r="K1543">
        <v>1542</v>
      </c>
      <c r="L1543" s="5">
        <v>5000000</v>
      </c>
      <c r="M1543" t="s">
        <v>17</v>
      </c>
      <c r="N1543" s="7" t="str">
        <f>VLOOKUP(SSCF_Table1[[#This Row],[Value group ]],Value_Group_LOOKUP[#All],2,FALSE)</f>
        <v>$1 (M)-$10 (M)</v>
      </c>
      <c r="O1543" s="2" t="s">
        <v>7</v>
      </c>
      <c r="P1543" s="2">
        <v>43555</v>
      </c>
    </row>
    <row r="1544" spans="11:16" x14ac:dyDescent="0.35">
      <c r="K1544">
        <v>1543</v>
      </c>
      <c r="L1544" s="5">
        <v>33500000</v>
      </c>
      <c r="M1544" t="s">
        <v>15</v>
      </c>
      <c r="N1544" s="7" t="str">
        <f>VLOOKUP(SSCF_Table1[[#This Row],[Value group ]],Value_Group_LOOKUP[#All],2,FALSE)</f>
        <v>$10 (M) -$100 (M)</v>
      </c>
      <c r="O1544" s="2" t="s">
        <v>7</v>
      </c>
      <c r="P1544" s="2">
        <v>43555</v>
      </c>
    </row>
    <row r="1545" spans="11:16" x14ac:dyDescent="0.35">
      <c r="K1545">
        <v>1544</v>
      </c>
      <c r="L1545" s="5">
        <v>2550000</v>
      </c>
      <c r="M1545" t="s">
        <v>17</v>
      </c>
      <c r="N1545" s="7" t="str">
        <f>VLOOKUP(SSCF_Table1[[#This Row],[Value group ]],Value_Group_LOOKUP[#All],2,FALSE)</f>
        <v>$1 (M)-$10 (M)</v>
      </c>
      <c r="O1545" s="2" t="s">
        <v>7</v>
      </c>
      <c r="P1545" s="2">
        <v>43555</v>
      </c>
    </row>
    <row r="1546" spans="11:16" x14ac:dyDescent="0.35">
      <c r="K1546">
        <v>1545</v>
      </c>
      <c r="L1546" s="5">
        <v>2550000</v>
      </c>
      <c r="M1546" t="s">
        <v>17</v>
      </c>
      <c r="N1546" s="7" t="str">
        <f>VLOOKUP(SSCF_Table1[[#This Row],[Value group ]],Value_Group_LOOKUP[#All],2,FALSE)</f>
        <v>$1 (M)-$10 (M)</v>
      </c>
      <c r="O1546" s="2" t="s">
        <v>7</v>
      </c>
      <c r="P1546" s="2">
        <v>43555</v>
      </c>
    </row>
    <row r="1547" spans="11:16" x14ac:dyDescent="0.35">
      <c r="K1547">
        <v>1546</v>
      </c>
      <c r="L1547" s="5">
        <v>50000</v>
      </c>
      <c r="M1547" t="s">
        <v>19</v>
      </c>
      <c r="N1547" s="7" t="str">
        <f>VLOOKUP(SSCF_Table1[[#This Row],[Value group ]],Value_Group_LOOKUP[#All],2,FALSE)</f>
        <v>$5,000 - $100,000</v>
      </c>
      <c r="O1547" s="2" t="s">
        <v>7</v>
      </c>
      <c r="P1547" s="2">
        <v>43555</v>
      </c>
    </row>
    <row r="1548" spans="11:16" x14ac:dyDescent="0.35">
      <c r="K1548">
        <v>1547</v>
      </c>
      <c r="L1548" s="5">
        <v>12550000</v>
      </c>
      <c r="M1548" t="s">
        <v>15</v>
      </c>
      <c r="N1548" s="7" t="str">
        <f>VLOOKUP(SSCF_Table1[[#This Row],[Value group ]],Value_Group_LOOKUP[#All],2,FALSE)</f>
        <v>$10 (M) -$100 (M)</v>
      </c>
      <c r="O1548" s="2" t="s">
        <v>7</v>
      </c>
      <c r="P1548" s="2">
        <v>43555</v>
      </c>
    </row>
    <row r="1549" spans="11:16" x14ac:dyDescent="0.35">
      <c r="K1549">
        <v>1548</v>
      </c>
      <c r="L1549" s="5">
        <v>2550000</v>
      </c>
      <c r="M1549" t="s">
        <v>17</v>
      </c>
      <c r="N1549" s="7" t="str">
        <f>VLOOKUP(SSCF_Table1[[#This Row],[Value group ]],Value_Group_LOOKUP[#All],2,FALSE)</f>
        <v>$1 (M)-$10 (M)</v>
      </c>
      <c r="O1549" s="2" t="s">
        <v>7</v>
      </c>
      <c r="P1549" s="2">
        <v>43555</v>
      </c>
    </row>
    <row r="1550" spans="11:16" x14ac:dyDescent="0.35">
      <c r="K1550">
        <v>1549</v>
      </c>
      <c r="L1550" s="5">
        <v>1800000</v>
      </c>
      <c r="M1550" t="s">
        <v>17</v>
      </c>
      <c r="N1550" s="7" t="str">
        <f>VLOOKUP(SSCF_Table1[[#This Row],[Value group ]],Value_Group_LOOKUP[#All],2,FALSE)</f>
        <v>$1 (M)-$10 (M)</v>
      </c>
      <c r="O1550" s="2" t="s">
        <v>7</v>
      </c>
      <c r="P1550" s="2">
        <v>43555</v>
      </c>
    </row>
    <row r="1551" spans="11:16" x14ac:dyDescent="0.35">
      <c r="K1551">
        <v>1550</v>
      </c>
      <c r="L1551" s="5">
        <v>2160000</v>
      </c>
      <c r="M1551" t="s">
        <v>17</v>
      </c>
      <c r="N1551" s="7" t="str">
        <f>VLOOKUP(SSCF_Table1[[#This Row],[Value group ]],Value_Group_LOOKUP[#All],2,FALSE)</f>
        <v>$1 (M)-$10 (M)</v>
      </c>
      <c r="O1551" s="2" t="s">
        <v>7</v>
      </c>
      <c r="P1551" s="2">
        <v>43555</v>
      </c>
    </row>
    <row r="1552" spans="11:16" x14ac:dyDescent="0.35">
      <c r="K1552">
        <v>1551</v>
      </c>
      <c r="L1552" s="5">
        <v>0</v>
      </c>
      <c r="M1552" t="s">
        <v>20</v>
      </c>
      <c r="N1552" s="7" t="str">
        <f>VLOOKUP(SSCF_Table1[[#This Row],[Value group ]],Value_Group_LOOKUP[#All],2,FALSE)</f>
        <v>$0 - $5000</v>
      </c>
      <c r="O1552" s="2" t="s">
        <v>7</v>
      </c>
      <c r="P1552" s="2">
        <v>43555</v>
      </c>
    </row>
    <row r="1553" spans="11:16" x14ac:dyDescent="0.35">
      <c r="K1553">
        <v>1552</v>
      </c>
      <c r="L1553" s="5">
        <v>1500000</v>
      </c>
      <c r="M1553" t="s">
        <v>17</v>
      </c>
      <c r="N1553" s="7" t="str">
        <f>VLOOKUP(SSCF_Table1[[#This Row],[Value group ]],Value_Group_LOOKUP[#All],2,FALSE)</f>
        <v>$1 (M)-$10 (M)</v>
      </c>
      <c r="O1553" s="2" t="s">
        <v>7</v>
      </c>
      <c r="P1553" s="2">
        <v>43555</v>
      </c>
    </row>
    <row r="1554" spans="11:16" x14ac:dyDescent="0.35">
      <c r="K1554">
        <v>1553</v>
      </c>
      <c r="L1554" s="5">
        <v>30000000</v>
      </c>
      <c r="M1554" t="s">
        <v>15</v>
      </c>
      <c r="N1554" s="7" t="str">
        <f>VLOOKUP(SSCF_Table1[[#This Row],[Value group ]],Value_Group_LOOKUP[#All],2,FALSE)</f>
        <v>$10 (M) -$100 (M)</v>
      </c>
      <c r="O1554" s="2" t="s">
        <v>7</v>
      </c>
      <c r="P1554" s="2">
        <v>43555</v>
      </c>
    </row>
    <row r="1555" spans="11:16" x14ac:dyDescent="0.35">
      <c r="K1555">
        <v>1554</v>
      </c>
      <c r="L1555" s="5">
        <v>7500000</v>
      </c>
      <c r="M1555" t="s">
        <v>17</v>
      </c>
      <c r="N1555" s="7" t="str">
        <f>VLOOKUP(SSCF_Table1[[#This Row],[Value group ]],Value_Group_LOOKUP[#All],2,FALSE)</f>
        <v>$1 (M)-$10 (M)</v>
      </c>
      <c r="O1555" s="2" t="s">
        <v>7</v>
      </c>
      <c r="P1555" s="2">
        <v>43555</v>
      </c>
    </row>
    <row r="1556" spans="11:16" x14ac:dyDescent="0.35">
      <c r="K1556">
        <v>1555</v>
      </c>
      <c r="L1556" s="5">
        <v>7500000</v>
      </c>
      <c r="M1556" t="s">
        <v>17</v>
      </c>
      <c r="N1556" s="7" t="str">
        <f>VLOOKUP(SSCF_Table1[[#This Row],[Value group ]],Value_Group_LOOKUP[#All],2,FALSE)</f>
        <v>$1 (M)-$10 (M)</v>
      </c>
      <c r="O1556" s="2" t="s">
        <v>7</v>
      </c>
      <c r="P1556" s="2">
        <v>43555</v>
      </c>
    </row>
    <row r="1557" spans="11:16" x14ac:dyDescent="0.35">
      <c r="K1557">
        <v>1556</v>
      </c>
      <c r="L1557" s="5">
        <v>2550000</v>
      </c>
      <c r="M1557" t="s">
        <v>17</v>
      </c>
      <c r="N1557" s="7" t="str">
        <f>VLOOKUP(SSCF_Table1[[#This Row],[Value group ]],Value_Group_LOOKUP[#All],2,FALSE)</f>
        <v>$1 (M)-$10 (M)</v>
      </c>
      <c r="O1557" s="2" t="s">
        <v>7</v>
      </c>
      <c r="P1557" s="2">
        <v>43555</v>
      </c>
    </row>
    <row r="1558" spans="11:16" x14ac:dyDescent="0.35">
      <c r="K1558">
        <v>1557</v>
      </c>
      <c r="L1558" s="5">
        <v>2750000</v>
      </c>
      <c r="M1558" t="s">
        <v>17</v>
      </c>
      <c r="N1558" s="7" t="str">
        <f>VLOOKUP(SSCF_Table1[[#This Row],[Value group ]],Value_Group_LOOKUP[#All],2,FALSE)</f>
        <v>$1 (M)-$10 (M)</v>
      </c>
      <c r="O1558" s="2" t="s">
        <v>7</v>
      </c>
      <c r="P1558" s="2">
        <v>43555</v>
      </c>
    </row>
    <row r="1559" spans="11:16" x14ac:dyDescent="0.35">
      <c r="K1559">
        <v>1558</v>
      </c>
      <c r="L1559" s="5">
        <v>250000</v>
      </c>
      <c r="M1559" t="s">
        <v>18</v>
      </c>
      <c r="N1559" s="7" t="str">
        <f>VLOOKUP(SSCF_Table1[[#This Row],[Value group ]],Value_Group_LOOKUP[#All],2,FALSE)</f>
        <v>$100,000 - $1 (M)</v>
      </c>
      <c r="O1559" s="2" t="s">
        <v>7</v>
      </c>
      <c r="P1559" s="2">
        <v>43555</v>
      </c>
    </row>
    <row r="1560" spans="11:16" x14ac:dyDescent="0.35">
      <c r="K1560">
        <v>1559</v>
      </c>
      <c r="L1560" s="5">
        <v>37500000</v>
      </c>
      <c r="M1560" t="s">
        <v>15</v>
      </c>
      <c r="N1560" s="7" t="str">
        <f>VLOOKUP(SSCF_Table1[[#This Row],[Value group ]],Value_Group_LOOKUP[#All],2,FALSE)</f>
        <v>$10 (M) -$100 (M)</v>
      </c>
      <c r="O1560" s="2" t="s">
        <v>8</v>
      </c>
      <c r="P1560" s="2">
        <v>43555</v>
      </c>
    </row>
    <row r="1561" spans="11:16" x14ac:dyDescent="0.35">
      <c r="K1561">
        <v>1560</v>
      </c>
      <c r="L1561" s="5">
        <v>5000000</v>
      </c>
      <c r="M1561" t="s">
        <v>17</v>
      </c>
      <c r="N1561" s="7" t="str">
        <f>VLOOKUP(SSCF_Table1[[#This Row],[Value group ]],Value_Group_LOOKUP[#All],2,FALSE)</f>
        <v>$1 (M)-$10 (M)</v>
      </c>
      <c r="O1561" s="2" t="s">
        <v>8</v>
      </c>
      <c r="P1561" s="2">
        <v>43555</v>
      </c>
    </row>
    <row r="1562" spans="11:16" x14ac:dyDescent="0.35">
      <c r="K1562">
        <v>1561</v>
      </c>
      <c r="L1562" s="5">
        <v>7500000</v>
      </c>
      <c r="M1562" t="s">
        <v>17</v>
      </c>
      <c r="N1562" s="7" t="str">
        <f>VLOOKUP(SSCF_Table1[[#This Row],[Value group ]],Value_Group_LOOKUP[#All],2,FALSE)</f>
        <v>$1 (M)-$10 (M)</v>
      </c>
      <c r="O1562" s="2" t="s">
        <v>7</v>
      </c>
      <c r="P1562" s="2">
        <v>43555</v>
      </c>
    </row>
    <row r="1563" spans="11:16" x14ac:dyDescent="0.35">
      <c r="K1563">
        <v>1562</v>
      </c>
      <c r="L1563" s="5">
        <v>7500000</v>
      </c>
      <c r="M1563" t="s">
        <v>17</v>
      </c>
      <c r="N1563" s="7" t="str">
        <f>VLOOKUP(SSCF_Table1[[#This Row],[Value group ]],Value_Group_LOOKUP[#All],2,FALSE)</f>
        <v>$1 (M)-$10 (M)</v>
      </c>
      <c r="O1563" s="2" t="s">
        <v>7</v>
      </c>
      <c r="P1563" s="2">
        <v>43555</v>
      </c>
    </row>
    <row r="1564" spans="11:16" x14ac:dyDescent="0.35">
      <c r="K1564">
        <v>1563</v>
      </c>
      <c r="L1564" s="5">
        <v>5000000</v>
      </c>
      <c r="M1564" t="s">
        <v>17</v>
      </c>
      <c r="N1564" s="7" t="str">
        <f>VLOOKUP(SSCF_Table1[[#This Row],[Value group ]],Value_Group_LOOKUP[#All],2,FALSE)</f>
        <v>$1 (M)-$10 (M)</v>
      </c>
      <c r="O1564" s="2" t="s">
        <v>8</v>
      </c>
      <c r="P1564" s="2">
        <v>43555</v>
      </c>
    </row>
    <row r="1565" spans="11:16" x14ac:dyDescent="0.35">
      <c r="K1565">
        <v>1564</v>
      </c>
      <c r="L1565" s="5">
        <v>7500000</v>
      </c>
      <c r="M1565" t="s">
        <v>17</v>
      </c>
      <c r="N1565" s="7" t="str">
        <f>VLOOKUP(SSCF_Table1[[#This Row],[Value group ]],Value_Group_LOOKUP[#All],2,FALSE)</f>
        <v>$1 (M)-$10 (M)</v>
      </c>
      <c r="O1565" s="2" t="s">
        <v>7</v>
      </c>
      <c r="P1565" s="2">
        <v>43555</v>
      </c>
    </row>
    <row r="1566" spans="11:16" x14ac:dyDescent="0.35">
      <c r="K1566">
        <v>1565</v>
      </c>
      <c r="L1566" s="5">
        <v>7500000</v>
      </c>
      <c r="M1566" t="s">
        <v>17</v>
      </c>
      <c r="N1566" s="7" t="str">
        <f>VLOOKUP(SSCF_Table1[[#This Row],[Value group ]],Value_Group_LOOKUP[#All],2,FALSE)</f>
        <v>$1 (M)-$10 (M)</v>
      </c>
      <c r="O1566" s="2" t="s">
        <v>7</v>
      </c>
      <c r="P1566" s="2">
        <v>43555</v>
      </c>
    </row>
    <row r="1567" spans="11:16" x14ac:dyDescent="0.35">
      <c r="K1567">
        <v>1566</v>
      </c>
      <c r="L1567" s="5">
        <v>0</v>
      </c>
      <c r="M1567" t="s">
        <v>20</v>
      </c>
      <c r="N1567" s="7" t="str">
        <f>VLOOKUP(SSCF_Table1[[#This Row],[Value group ]],Value_Group_LOOKUP[#All],2,FALSE)</f>
        <v>$0 - $5000</v>
      </c>
      <c r="O1567" s="2" t="s">
        <v>7</v>
      </c>
      <c r="P1567" s="2">
        <v>43555</v>
      </c>
    </row>
    <row r="1568" spans="11:16" x14ac:dyDescent="0.35">
      <c r="K1568">
        <v>1567</v>
      </c>
      <c r="L1568" s="5">
        <v>25000000</v>
      </c>
      <c r="M1568" t="s">
        <v>15</v>
      </c>
      <c r="N1568" s="7" t="str">
        <f>VLOOKUP(SSCF_Table1[[#This Row],[Value group ]],Value_Group_LOOKUP[#All],2,FALSE)</f>
        <v>$10 (M) -$100 (M)</v>
      </c>
      <c r="O1568" s="2" t="s">
        <v>7</v>
      </c>
      <c r="P1568" s="2">
        <v>43555</v>
      </c>
    </row>
    <row r="1569" spans="11:16" x14ac:dyDescent="0.35">
      <c r="K1569">
        <v>1568</v>
      </c>
      <c r="L1569" s="5">
        <v>750000</v>
      </c>
      <c r="M1569" t="s">
        <v>18</v>
      </c>
      <c r="N1569" s="7" t="str">
        <f>VLOOKUP(SSCF_Table1[[#This Row],[Value group ]],Value_Group_LOOKUP[#All],2,FALSE)</f>
        <v>$100,000 - $1 (M)</v>
      </c>
      <c r="O1569" s="2" t="s">
        <v>7</v>
      </c>
      <c r="P1569" s="2">
        <v>43555</v>
      </c>
    </row>
    <row r="1570" spans="11:16" x14ac:dyDescent="0.35">
      <c r="K1570">
        <v>1569</v>
      </c>
      <c r="L1570" s="5">
        <v>750000</v>
      </c>
      <c r="M1570" t="s">
        <v>18</v>
      </c>
      <c r="N1570" s="7" t="str">
        <f>VLOOKUP(SSCF_Table1[[#This Row],[Value group ]],Value_Group_LOOKUP[#All],2,FALSE)</f>
        <v>$100,000 - $1 (M)</v>
      </c>
      <c r="O1570" s="2" t="s">
        <v>7</v>
      </c>
      <c r="P1570" s="2">
        <v>43555</v>
      </c>
    </row>
    <row r="1571" spans="11:16" x14ac:dyDescent="0.35">
      <c r="K1571">
        <v>1570</v>
      </c>
      <c r="L1571" s="5">
        <v>750000</v>
      </c>
      <c r="M1571" t="s">
        <v>18</v>
      </c>
      <c r="N1571" s="7" t="str">
        <f>VLOOKUP(SSCF_Table1[[#This Row],[Value group ]],Value_Group_LOOKUP[#All],2,FALSE)</f>
        <v>$100,000 - $1 (M)</v>
      </c>
      <c r="O1571" s="2" t="s">
        <v>7</v>
      </c>
      <c r="P1571" s="2">
        <v>43555</v>
      </c>
    </row>
    <row r="1572" spans="11:16" x14ac:dyDescent="0.35">
      <c r="K1572">
        <v>1571</v>
      </c>
      <c r="L1572" s="5">
        <v>300000</v>
      </c>
      <c r="M1572" t="s">
        <v>18</v>
      </c>
      <c r="N1572" s="7" t="str">
        <f>VLOOKUP(SSCF_Table1[[#This Row],[Value group ]],Value_Group_LOOKUP[#All],2,FALSE)</f>
        <v>$100,000 - $1 (M)</v>
      </c>
      <c r="O1572" s="2" t="s">
        <v>7</v>
      </c>
      <c r="P1572" s="2">
        <v>43555</v>
      </c>
    </row>
    <row r="1573" spans="11:16" x14ac:dyDescent="0.35">
      <c r="K1573">
        <v>1572</v>
      </c>
      <c r="L1573" s="5">
        <v>3000000</v>
      </c>
      <c r="M1573" t="s">
        <v>17</v>
      </c>
      <c r="N1573" s="7" t="str">
        <f>VLOOKUP(SSCF_Table1[[#This Row],[Value group ]],Value_Group_LOOKUP[#All],2,FALSE)</f>
        <v>$1 (M)-$10 (M)</v>
      </c>
      <c r="O1573" s="2" t="s">
        <v>7</v>
      </c>
      <c r="P1573" s="2">
        <v>43555</v>
      </c>
    </row>
    <row r="1574" spans="11:16" x14ac:dyDescent="0.35">
      <c r="K1574">
        <v>1573</v>
      </c>
      <c r="L1574" s="5">
        <v>37500000</v>
      </c>
      <c r="M1574" t="s">
        <v>15</v>
      </c>
      <c r="N1574" s="7" t="str">
        <f>VLOOKUP(SSCF_Table1[[#This Row],[Value group ]],Value_Group_LOOKUP[#All],2,FALSE)</f>
        <v>$10 (M) -$100 (M)</v>
      </c>
      <c r="O1574" s="2" t="s">
        <v>7</v>
      </c>
      <c r="P1574" s="2">
        <v>43555</v>
      </c>
    </row>
    <row r="1575" spans="11:16" x14ac:dyDescent="0.35">
      <c r="K1575">
        <v>1574</v>
      </c>
      <c r="L1575" s="5">
        <v>17500000</v>
      </c>
      <c r="M1575" t="s">
        <v>15</v>
      </c>
      <c r="N1575" s="7" t="str">
        <f>VLOOKUP(SSCF_Table1[[#This Row],[Value group ]],Value_Group_LOOKUP[#All],2,FALSE)</f>
        <v>$10 (M) -$100 (M)</v>
      </c>
      <c r="O1575" s="2" t="s">
        <v>7</v>
      </c>
      <c r="P1575" s="2">
        <v>43555</v>
      </c>
    </row>
    <row r="1576" spans="11:16" x14ac:dyDescent="0.35">
      <c r="K1576">
        <v>1575</v>
      </c>
      <c r="L1576" s="5">
        <v>7500000</v>
      </c>
      <c r="M1576" t="s">
        <v>17</v>
      </c>
      <c r="N1576" s="7" t="str">
        <f>VLOOKUP(SSCF_Table1[[#This Row],[Value group ]],Value_Group_LOOKUP[#All],2,FALSE)</f>
        <v>$1 (M)-$10 (M)</v>
      </c>
      <c r="O1576" s="2" t="s">
        <v>7</v>
      </c>
      <c r="P1576" s="2">
        <v>43555</v>
      </c>
    </row>
    <row r="1577" spans="11:16" x14ac:dyDescent="0.35">
      <c r="K1577">
        <v>1576</v>
      </c>
      <c r="L1577" s="5">
        <v>3000000</v>
      </c>
      <c r="M1577" t="s">
        <v>17</v>
      </c>
      <c r="N1577" s="7" t="str">
        <f>VLOOKUP(SSCF_Table1[[#This Row],[Value group ]],Value_Group_LOOKUP[#All],2,FALSE)</f>
        <v>$1 (M)-$10 (M)</v>
      </c>
      <c r="O1577" s="2" t="s">
        <v>7</v>
      </c>
      <c r="P1577" s="2">
        <v>43555</v>
      </c>
    </row>
    <row r="1578" spans="11:16" x14ac:dyDescent="0.35">
      <c r="K1578">
        <v>1577</v>
      </c>
      <c r="L1578" s="5">
        <v>5000000</v>
      </c>
      <c r="M1578" t="s">
        <v>17</v>
      </c>
      <c r="N1578" s="7" t="str">
        <f>VLOOKUP(SSCF_Table1[[#This Row],[Value group ]],Value_Group_LOOKUP[#All],2,FALSE)</f>
        <v>$1 (M)-$10 (M)</v>
      </c>
      <c r="O1578" s="2" t="s">
        <v>7</v>
      </c>
      <c r="P1578" s="2">
        <v>43555</v>
      </c>
    </row>
    <row r="1579" spans="11:16" x14ac:dyDescent="0.35">
      <c r="K1579">
        <v>1578</v>
      </c>
      <c r="L1579" s="5">
        <v>1000000</v>
      </c>
      <c r="M1579" t="s">
        <v>18</v>
      </c>
      <c r="N1579" s="7" t="str">
        <f>VLOOKUP(SSCF_Table1[[#This Row],[Value group ]],Value_Group_LOOKUP[#All],2,FALSE)</f>
        <v>$100,000 - $1 (M)</v>
      </c>
      <c r="O1579" s="2" t="s">
        <v>7</v>
      </c>
      <c r="P1579" s="2">
        <v>43555</v>
      </c>
    </row>
    <row r="1580" spans="11:16" x14ac:dyDescent="0.35">
      <c r="K1580">
        <v>1579</v>
      </c>
      <c r="L1580" s="5">
        <v>3000000</v>
      </c>
      <c r="M1580" t="s">
        <v>17</v>
      </c>
      <c r="N1580" s="7" t="str">
        <f>VLOOKUP(SSCF_Table1[[#This Row],[Value group ]],Value_Group_LOOKUP[#All],2,FALSE)</f>
        <v>$1 (M)-$10 (M)</v>
      </c>
      <c r="O1580" s="2" t="s">
        <v>7</v>
      </c>
      <c r="P1580" s="2">
        <v>43555</v>
      </c>
    </row>
    <row r="1581" spans="11:16" x14ac:dyDescent="0.35">
      <c r="K1581">
        <v>1580</v>
      </c>
      <c r="L1581" s="5">
        <v>7500000</v>
      </c>
      <c r="M1581" t="s">
        <v>17</v>
      </c>
      <c r="N1581" s="7" t="str">
        <f>VLOOKUP(SSCF_Table1[[#This Row],[Value group ]],Value_Group_LOOKUP[#All],2,FALSE)</f>
        <v>$1 (M)-$10 (M)</v>
      </c>
      <c r="O1581" s="2" t="s">
        <v>7</v>
      </c>
      <c r="P1581" s="2">
        <v>43555</v>
      </c>
    </row>
    <row r="1582" spans="11:16" x14ac:dyDescent="0.35">
      <c r="K1582">
        <v>1581</v>
      </c>
      <c r="L1582" s="5">
        <v>5500000</v>
      </c>
      <c r="M1582" t="s">
        <v>17</v>
      </c>
      <c r="N1582" s="7" t="str">
        <f>VLOOKUP(SSCF_Table1[[#This Row],[Value group ]],Value_Group_LOOKUP[#All],2,FALSE)</f>
        <v>$1 (M)-$10 (M)</v>
      </c>
      <c r="O1582" s="2" t="s">
        <v>7</v>
      </c>
      <c r="P1582" s="2">
        <v>43555</v>
      </c>
    </row>
    <row r="1583" spans="11:16" x14ac:dyDescent="0.35">
      <c r="K1583">
        <v>1582</v>
      </c>
      <c r="L1583" s="5">
        <v>5500000</v>
      </c>
      <c r="M1583" t="s">
        <v>17</v>
      </c>
      <c r="N1583" s="7" t="str">
        <f>VLOOKUP(SSCF_Table1[[#This Row],[Value group ]],Value_Group_LOOKUP[#All],2,FALSE)</f>
        <v>$1 (M)-$10 (M)</v>
      </c>
      <c r="O1583" s="2" t="s">
        <v>7</v>
      </c>
      <c r="P1583" s="2">
        <v>43555</v>
      </c>
    </row>
    <row r="1584" spans="11:16" x14ac:dyDescent="0.35">
      <c r="K1584">
        <v>1583</v>
      </c>
      <c r="L1584" s="5">
        <v>7500000</v>
      </c>
      <c r="M1584" t="s">
        <v>17</v>
      </c>
      <c r="N1584" s="7" t="str">
        <f>VLOOKUP(SSCF_Table1[[#This Row],[Value group ]],Value_Group_LOOKUP[#All],2,FALSE)</f>
        <v>$1 (M)-$10 (M)</v>
      </c>
      <c r="O1584" s="2" t="s">
        <v>7</v>
      </c>
      <c r="P1584" s="2">
        <v>43555</v>
      </c>
    </row>
    <row r="1585" spans="11:16" x14ac:dyDescent="0.35">
      <c r="K1585">
        <v>1584</v>
      </c>
      <c r="L1585" s="5">
        <v>37500000</v>
      </c>
      <c r="M1585" t="s">
        <v>15</v>
      </c>
      <c r="N1585" s="7" t="str">
        <f>VLOOKUP(SSCF_Table1[[#This Row],[Value group ]],Value_Group_LOOKUP[#All],2,FALSE)</f>
        <v>$10 (M) -$100 (M)</v>
      </c>
      <c r="O1585" s="2" t="s">
        <v>7</v>
      </c>
      <c r="P1585" s="2">
        <v>43555</v>
      </c>
    </row>
    <row r="1586" spans="11:16" x14ac:dyDescent="0.35">
      <c r="K1586">
        <v>1585</v>
      </c>
      <c r="L1586" s="5">
        <v>250000</v>
      </c>
      <c r="M1586" t="s">
        <v>18</v>
      </c>
      <c r="N1586" s="7" t="str">
        <f>VLOOKUP(SSCF_Table1[[#This Row],[Value group ]],Value_Group_LOOKUP[#All],2,FALSE)</f>
        <v>$100,000 - $1 (M)</v>
      </c>
      <c r="O1586" s="2" t="s">
        <v>8</v>
      </c>
      <c r="P1586" s="2">
        <v>43555</v>
      </c>
    </row>
    <row r="1587" spans="11:16" x14ac:dyDescent="0.35">
      <c r="K1587">
        <v>1586</v>
      </c>
      <c r="L1587" s="5">
        <v>5050000</v>
      </c>
      <c r="M1587" t="s">
        <v>17</v>
      </c>
      <c r="N1587" s="7" t="str">
        <f>VLOOKUP(SSCF_Table1[[#This Row],[Value group ]],Value_Group_LOOKUP[#All],2,FALSE)</f>
        <v>$1 (M)-$10 (M)</v>
      </c>
      <c r="P1587" s="2">
        <v>43555</v>
      </c>
    </row>
    <row r="1588" spans="11:16" x14ac:dyDescent="0.35">
      <c r="K1588">
        <v>1587</v>
      </c>
      <c r="L1588" s="5">
        <v>500000</v>
      </c>
      <c r="M1588" t="s">
        <v>18</v>
      </c>
      <c r="N1588" s="7" t="str">
        <f>VLOOKUP(SSCF_Table1[[#This Row],[Value group ]],Value_Group_LOOKUP[#All],2,FALSE)</f>
        <v>$100,000 - $1 (M)</v>
      </c>
      <c r="P1588" s="2">
        <v>43555</v>
      </c>
    </row>
    <row r="1589" spans="11:16" x14ac:dyDescent="0.35">
      <c r="K1589">
        <v>1588</v>
      </c>
      <c r="L1589" s="5">
        <v>500000</v>
      </c>
      <c r="M1589" t="s">
        <v>18</v>
      </c>
      <c r="N1589" s="7" t="str">
        <f>VLOOKUP(SSCF_Table1[[#This Row],[Value group ]],Value_Group_LOOKUP[#All],2,FALSE)</f>
        <v>$100,000 - $1 (M)</v>
      </c>
      <c r="P1589" s="2">
        <v>43555</v>
      </c>
    </row>
    <row r="1590" spans="11:16" x14ac:dyDescent="0.35">
      <c r="K1590">
        <v>1589</v>
      </c>
      <c r="L1590" s="5">
        <v>3000000</v>
      </c>
      <c r="M1590" t="s">
        <v>17</v>
      </c>
      <c r="N1590" s="7" t="str">
        <f>VLOOKUP(SSCF_Table1[[#This Row],[Value group ]],Value_Group_LOOKUP[#All],2,FALSE)</f>
        <v>$1 (M)-$10 (M)</v>
      </c>
      <c r="P1590" s="2">
        <v>43555</v>
      </c>
    </row>
    <row r="1591" spans="11:16" x14ac:dyDescent="0.35">
      <c r="K1591">
        <v>1590</v>
      </c>
      <c r="L1591" s="5">
        <v>2500000</v>
      </c>
      <c r="M1591" t="s">
        <v>17</v>
      </c>
      <c r="N1591" s="7" t="str">
        <f>VLOOKUP(SSCF_Table1[[#This Row],[Value group ]],Value_Group_LOOKUP[#All],2,FALSE)</f>
        <v>$1 (M)-$10 (M)</v>
      </c>
      <c r="P1591" s="2">
        <v>43555</v>
      </c>
    </row>
    <row r="1592" spans="11:16" x14ac:dyDescent="0.35">
      <c r="K1592">
        <v>1591</v>
      </c>
      <c r="L1592" s="5">
        <v>2500000</v>
      </c>
      <c r="M1592" t="s">
        <v>17</v>
      </c>
      <c r="N1592" s="7" t="str">
        <f>VLOOKUP(SSCF_Table1[[#This Row],[Value group ]],Value_Group_LOOKUP[#All],2,FALSE)</f>
        <v>$1 (M)-$10 (M)</v>
      </c>
      <c r="P1592" s="2">
        <v>43555</v>
      </c>
    </row>
    <row r="1593" spans="11:16" x14ac:dyDescent="0.35">
      <c r="K1593">
        <v>1592</v>
      </c>
      <c r="L1593" s="5">
        <v>250000</v>
      </c>
      <c r="M1593" t="s">
        <v>18</v>
      </c>
      <c r="N1593" s="7" t="str">
        <f>VLOOKUP(SSCF_Table1[[#This Row],[Value group ]],Value_Group_LOOKUP[#All],2,FALSE)</f>
        <v>$100,000 - $1 (M)</v>
      </c>
      <c r="P1593" s="2">
        <v>43555</v>
      </c>
    </row>
    <row r="1594" spans="11:16" x14ac:dyDescent="0.35">
      <c r="K1594">
        <v>1593</v>
      </c>
      <c r="L1594" s="5">
        <v>300000</v>
      </c>
      <c r="M1594" t="s">
        <v>18</v>
      </c>
      <c r="N1594" s="7" t="str">
        <f>VLOOKUP(SSCF_Table1[[#This Row],[Value group ]],Value_Group_LOOKUP[#All],2,FALSE)</f>
        <v>$100,000 - $1 (M)</v>
      </c>
      <c r="P1594" s="2">
        <v>43555</v>
      </c>
    </row>
    <row r="1595" spans="11:16" x14ac:dyDescent="0.35">
      <c r="K1595">
        <v>1594</v>
      </c>
      <c r="L1595" s="5">
        <v>500000</v>
      </c>
      <c r="M1595" t="s">
        <v>18</v>
      </c>
      <c r="N1595" s="7" t="str">
        <f>VLOOKUP(SSCF_Table1[[#This Row],[Value group ]],Value_Group_LOOKUP[#All],2,FALSE)</f>
        <v>$100,000 - $1 (M)</v>
      </c>
      <c r="P1595" s="2">
        <v>43555</v>
      </c>
    </row>
    <row r="1596" spans="11:16" x14ac:dyDescent="0.35">
      <c r="K1596">
        <v>1595</v>
      </c>
      <c r="L1596" s="5">
        <v>500000</v>
      </c>
      <c r="M1596" t="s">
        <v>18</v>
      </c>
      <c r="N1596" s="7" t="str">
        <f>VLOOKUP(SSCF_Table1[[#This Row],[Value group ]],Value_Group_LOOKUP[#All],2,FALSE)</f>
        <v>$100,000 - $1 (M)</v>
      </c>
      <c r="P1596" s="2">
        <v>43555</v>
      </c>
    </row>
    <row r="1597" spans="11:16" x14ac:dyDescent="0.35">
      <c r="K1597">
        <v>1596</v>
      </c>
      <c r="L1597" s="5">
        <v>2500000</v>
      </c>
      <c r="M1597" t="s">
        <v>17</v>
      </c>
      <c r="N1597" s="7" t="str">
        <f>VLOOKUP(SSCF_Table1[[#This Row],[Value group ]],Value_Group_LOOKUP[#All],2,FALSE)</f>
        <v>$1 (M)-$10 (M)</v>
      </c>
      <c r="P1597" s="2">
        <v>43555</v>
      </c>
    </row>
    <row r="1598" spans="11:16" x14ac:dyDescent="0.35">
      <c r="K1598">
        <v>1597</v>
      </c>
      <c r="L1598" s="5">
        <v>75000000</v>
      </c>
      <c r="M1598" t="s">
        <v>15</v>
      </c>
      <c r="N1598" s="7" t="str">
        <f>VLOOKUP(SSCF_Table1[[#This Row],[Value group ]],Value_Group_LOOKUP[#All],2,FALSE)</f>
        <v>$10 (M) -$100 (M)</v>
      </c>
      <c r="O1598" s="2" t="s">
        <v>7</v>
      </c>
      <c r="P1598" s="2">
        <v>43555</v>
      </c>
    </row>
    <row r="1599" spans="11:16" x14ac:dyDescent="0.35">
      <c r="K1599">
        <v>1598</v>
      </c>
      <c r="L1599" s="5">
        <v>3000000</v>
      </c>
      <c r="M1599" t="s">
        <v>17</v>
      </c>
      <c r="N1599" s="7" t="str">
        <f>VLOOKUP(SSCF_Table1[[#This Row],[Value group ]],Value_Group_LOOKUP[#All],2,FALSE)</f>
        <v>$1 (M)-$10 (M)</v>
      </c>
      <c r="O1599" s="2" t="s">
        <v>7</v>
      </c>
      <c r="P1599" s="2">
        <v>43555</v>
      </c>
    </row>
    <row r="1600" spans="11:16" x14ac:dyDescent="0.35">
      <c r="K1600">
        <v>1599</v>
      </c>
      <c r="L1600" s="5">
        <v>2750000</v>
      </c>
      <c r="M1600" t="s">
        <v>17</v>
      </c>
      <c r="N1600" s="7" t="str">
        <f>VLOOKUP(SSCF_Table1[[#This Row],[Value group ]],Value_Group_LOOKUP[#All],2,FALSE)</f>
        <v>$1 (M)-$10 (M)</v>
      </c>
      <c r="O1600" s="2" t="s">
        <v>7</v>
      </c>
      <c r="P1600" s="2">
        <v>43555</v>
      </c>
    </row>
    <row r="1601" spans="11:16" x14ac:dyDescent="0.35">
      <c r="K1601">
        <v>1600</v>
      </c>
      <c r="L1601" s="5">
        <v>2750000</v>
      </c>
      <c r="M1601" t="s">
        <v>17</v>
      </c>
      <c r="N1601" s="7" t="str">
        <f>VLOOKUP(SSCF_Table1[[#This Row],[Value group ]],Value_Group_LOOKUP[#All],2,FALSE)</f>
        <v>$1 (M)-$10 (M)</v>
      </c>
      <c r="O1601" s="2" t="s">
        <v>7</v>
      </c>
      <c r="P1601" s="2">
        <v>43555</v>
      </c>
    </row>
    <row r="1602" spans="11:16" x14ac:dyDescent="0.35">
      <c r="K1602">
        <v>1601</v>
      </c>
      <c r="L1602" s="5">
        <v>1500000</v>
      </c>
      <c r="M1602" t="s">
        <v>17</v>
      </c>
      <c r="N1602" s="7" t="str">
        <f>VLOOKUP(SSCF_Table1[[#This Row],[Value group ]],Value_Group_LOOKUP[#All],2,FALSE)</f>
        <v>$1 (M)-$10 (M)</v>
      </c>
      <c r="O1602" s="2" t="s">
        <v>7</v>
      </c>
      <c r="P1602" s="2">
        <v>43555</v>
      </c>
    </row>
    <row r="1603" spans="11:16" x14ac:dyDescent="0.35">
      <c r="K1603">
        <v>1602</v>
      </c>
      <c r="L1603" s="5">
        <v>123500000</v>
      </c>
      <c r="M1603" t="s">
        <v>16</v>
      </c>
      <c r="N1603" s="7" t="str">
        <f>VLOOKUP(SSCF_Table1[[#This Row],[Value group ]],Value_Group_LOOKUP[#All],2,FALSE)</f>
        <v>$100 (M) -$1,100 (M)</v>
      </c>
      <c r="O1603" s="2" t="s">
        <v>7</v>
      </c>
      <c r="P1603" s="2">
        <v>43555</v>
      </c>
    </row>
    <row r="1604" spans="11:16" x14ac:dyDescent="0.35">
      <c r="K1604">
        <v>1603</v>
      </c>
      <c r="L1604" s="5">
        <v>42500000</v>
      </c>
      <c r="M1604" t="s">
        <v>15</v>
      </c>
      <c r="N1604" s="7" t="str">
        <f>VLOOKUP(SSCF_Table1[[#This Row],[Value group ]],Value_Group_LOOKUP[#All],2,FALSE)</f>
        <v>$10 (M) -$100 (M)</v>
      </c>
      <c r="O1604" s="2" t="s">
        <v>8</v>
      </c>
      <c r="P1604" s="2">
        <v>43555</v>
      </c>
    </row>
    <row r="1605" spans="11:16" x14ac:dyDescent="0.35">
      <c r="K1605">
        <v>1604</v>
      </c>
      <c r="L1605" s="5">
        <v>28500000</v>
      </c>
      <c r="M1605" t="s">
        <v>15</v>
      </c>
      <c r="N1605" s="7" t="str">
        <f>VLOOKUP(SSCF_Table1[[#This Row],[Value group ]],Value_Group_LOOKUP[#All],2,FALSE)</f>
        <v>$10 (M) -$100 (M)</v>
      </c>
      <c r="O1605" s="2" t="s">
        <v>8</v>
      </c>
      <c r="P1605" s="2">
        <v>43555</v>
      </c>
    </row>
    <row r="1606" spans="11:16" x14ac:dyDescent="0.35">
      <c r="K1606">
        <v>1605</v>
      </c>
      <c r="L1606" s="5">
        <v>1059454.5</v>
      </c>
      <c r="M1606" t="s">
        <v>17</v>
      </c>
      <c r="N1606" s="7" t="str">
        <f>VLOOKUP(SSCF_Table1[[#This Row],[Value group ]],Value_Group_LOOKUP[#All],2,FALSE)</f>
        <v>$1 (M)-$10 (M)</v>
      </c>
      <c r="O1606" s="2" t="s">
        <v>8</v>
      </c>
      <c r="P1606" s="2">
        <v>43555</v>
      </c>
    </row>
    <row r="1607" spans="11:16" x14ac:dyDescent="0.35">
      <c r="K1607">
        <v>1606</v>
      </c>
      <c r="L1607" s="5">
        <v>11800000</v>
      </c>
      <c r="M1607" t="s">
        <v>15</v>
      </c>
      <c r="N1607" s="7" t="str">
        <f>VLOOKUP(SSCF_Table1[[#This Row],[Value group ]],Value_Group_LOOKUP[#All],2,FALSE)</f>
        <v>$10 (M) -$100 (M)</v>
      </c>
      <c r="O1607" s="2" t="s">
        <v>8</v>
      </c>
      <c r="P1607" s="2">
        <v>43555</v>
      </c>
    </row>
    <row r="1608" spans="11:16" x14ac:dyDescent="0.35">
      <c r="K1608">
        <v>1607</v>
      </c>
      <c r="L1608" s="5">
        <v>1950000</v>
      </c>
      <c r="M1608" t="s">
        <v>17</v>
      </c>
      <c r="N1608" s="7" t="str">
        <f>VLOOKUP(SSCF_Table1[[#This Row],[Value group ]],Value_Group_LOOKUP[#All],2,FALSE)</f>
        <v>$1 (M)-$10 (M)</v>
      </c>
      <c r="O1608" s="2" t="s">
        <v>7</v>
      </c>
      <c r="P1608" s="2">
        <v>43555</v>
      </c>
    </row>
    <row r="1609" spans="11:16" x14ac:dyDescent="0.35">
      <c r="K1609">
        <v>1608</v>
      </c>
      <c r="L1609" s="5">
        <v>3250000</v>
      </c>
      <c r="M1609" t="s">
        <v>17</v>
      </c>
      <c r="N1609" s="7" t="str">
        <f>VLOOKUP(SSCF_Table1[[#This Row],[Value group ]],Value_Group_LOOKUP[#All],2,FALSE)</f>
        <v>$1 (M)-$10 (M)</v>
      </c>
      <c r="O1609" s="2" t="s">
        <v>8</v>
      </c>
      <c r="P1609" s="2">
        <v>43555</v>
      </c>
    </row>
    <row r="1610" spans="11:16" x14ac:dyDescent="0.35">
      <c r="K1610">
        <v>1609</v>
      </c>
      <c r="L1610" s="5">
        <v>23500000</v>
      </c>
      <c r="M1610" t="s">
        <v>15</v>
      </c>
      <c r="N1610" s="7" t="str">
        <f>VLOOKUP(SSCF_Table1[[#This Row],[Value group ]],Value_Group_LOOKUP[#All],2,FALSE)</f>
        <v>$10 (M) -$100 (M)</v>
      </c>
      <c r="O1610" s="2" t="s">
        <v>8</v>
      </c>
      <c r="P1610" s="2">
        <v>43555</v>
      </c>
    </row>
    <row r="1611" spans="11:16" x14ac:dyDescent="0.35">
      <c r="K1611">
        <v>1610</v>
      </c>
      <c r="L1611" s="5">
        <v>3400000</v>
      </c>
      <c r="M1611" t="s">
        <v>17</v>
      </c>
      <c r="N1611" s="7" t="str">
        <f>VLOOKUP(SSCF_Table1[[#This Row],[Value group ]],Value_Group_LOOKUP[#All],2,FALSE)</f>
        <v>$1 (M)-$10 (M)</v>
      </c>
      <c r="O1611" s="2" t="s">
        <v>7</v>
      </c>
      <c r="P1611" s="2">
        <v>43555</v>
      </c>
    </row>
    <row r="1612" spans="11:16" x14ac:dyDescent="0.35">
      <c r="K1612">
        <v>1611</v>
      </c>
      <c r="L1612" s="5">
        <v>50000000</v>
      </c>
      <c r="M1612" t="s">
        <v>15</v>
      </c>
      <c r="N1612" s="7" t="str">
        <f>VLOOKUP(SSCF_Table1[[#This Row],[Value group ]],Value_Group_LOOKUP[#All],2,FALSE)</f>
        <v>$10 (M) -$100 (M)</v>
      </c>
      <c r="O1612" s="2" t="s">
        <v>7</v>
      </c>
      <c r="P1612" s="2">
        <v>43555</v>
      </c>
    </row>
    <row r="1613" spans="11:16" x14ac:dyDescent="0.35">
      <c r="K1613">
        <v>1612</v>
      </c>
      <c r="L1613" s="5">
        <v>250000</v>
      </c>
      <c r="M1613" t="s">
        <v>18</v>
      </c>
      <c r="N1613" s="7" t="str">
        <f>VLOOKUP(SSCF_Table1[[#This Row],[Value group ]],Value_Group_LOOKUP[#All],2,FALSE)</f>
        <v>$100,000 - $1 (M)</v>
      </c>
      <c r="O1613" s="2" t="s">
        <v>7</v>
      </c>
      <c r="P1613" s="2">
        <v>43555</v>
      </c>
    </row>
    <row r="1614" spans="11:16" x14ac:dyDescent="0.35">
      <c r="K1614">
        <v>1613</v>
      </c>
      <c r="L1614" s="5">
        <v>2750000</v>
      </c>
      <c r="M1614" t="s">
        <v>17</v>
      </c>
      <c r="N1614" s="7" t="str">
        <f>VLOOKUP(SSCF_Table1[[#This Row],[Value group ]],Value_Group_LOOKUP[#All],2,FALSE)</f>
        <v>$1 (M)-$10 (M)</v>
      </c>
      <c r="O1614" s="2" t="s">
        <v>8</v>
      </c>
      <c r="P1614" s="2">
        <v>43555</v>
      </c>
    </row>
    <row r="1615" spans="11:16" x14ac:dyDescent="0.35">
      <c r="K1615">
        <v>1614</v>
      </c>
      <c r="L1615" s="5">
        <v>3000000</v>
      </c>
      <c r="M1615" t="s">
        <v>17</v>
      </c>
      <c r="N1615" s="7" t="str">
        <f>VLOOKUP(SSCF_Table1[[#This Row],[Value group ]],Value_Group_LOOKUP[#All],2,FALSE)</f>
        <v>$1 (M)-$10 (M)</v>
      </c>
      <c r="O1615" s="2" t="s">
        <v>8</v>
      </c>
      <c r="P1615" s="2">
        <v>43555</v>
      </c>
    </row>
    <row r="1616" spans="11:16" x14ac:dyDescent="0.35">
      <c r="K1616">
        <v>1615</v>
      </c>
      <c r="L1616" s="5">
        <v>58200000</v>
      </c>
      <c r="M1616" t="s">
        <v>15</v>
      </c>
      <c r="N1616" s="7" t="str">
        <f>VLOOKUP(SSCF_Table1[[#This Row],[Value group ]],Value_Group_LOOKUP[#All],2,FALSE)</f>
        <v>$10 (M) -$100 (M)</v>
      </c>
      <c r="O1616" s="2" t="s">
        <v>7</v>
      </c>
      <c r="P1616" s="2">
        <v>43555</v>
      </c>
    </row>
    <row r="1617" spans="11:16" x14ac:dyDescent="0.35">
      <c r="K1617">
        <v>1616</v>
      </c>
      <c r="L1617" s="5">
        <v>80113667</v>
      </c>
      <c r="M1617" t="s">
        <v>15</v>
      </c>
      <c r="N1617" s="7" t="str">
        <f>VLOOKUP(SSCF_Table1[[#This Row],[Value group ]],Value_Group_LOOKUP[#All],2,FALSE)</f>
        <v>$10 (M) -$100 (M)</v>
      </c>
      <c r="O1617" s="2" t="s">
        <v>7</v>
      </c>
      <c r="P1617" s="2">
        <v>43555</v>
      </c>
    </row>
    <row r="1618" spans="11:16" x14ac:dyDescent="0.35">
      <c r="K1618">
        <v>1617</v>
      </c>
      <c r="L1618" s="5">
        <v>3500000000</v>
      </c>
      <c r="M1618" t="s">
        <v>27</v>
      </c>
      <c r="N1618" s="7" t="str">
        <f>VLOOKUP(SSCF_Table1[[#This Row],[Value group ]],Value_Group_LOOKUP[#All],2,FALSE)</f>
        <v>$1,100 (M)+</v>
      </c>
      <c r="O1618" s="2" t="s">
        <v>7</v>
      </c>
      <c r="P1618" s="2">
        <v>43555</v>
      </c>
    </row>
    <row r="1619" spans="11:16" x14ac:dyDescent="0.35">
      <c r="K1619">
        <v>1618</v>
      </c>
      <c r="L1619" s="5">
        <v>82000000</v>
      </c>
      <c r="M1619" t="s">
        <v>15</v>
      </c>
      <c r="N1619" s="7" t="str">
        <f>VLOOKUP(SSCF_Table1[[#This Row],[Value group ]],Value_Group_LOOKUP[#All],2,FALSE)</f>
        <v>$10 (M) -$100 (M)</v>
      </c>
      <c r="O1619" s="2" t="s">
        <v>7</v>
      </c>
      <c r="P1619" s="2">
        <v>43555</v>
      </c>
    </row>
    <row r="1620" spans="11:16" x14ac:dyDescent="0.35">
      <c r="K1620">
        <v>1619</v>
      </c>
      <c r="L1620" s="5">
        <v>36000000</v>
      </c>
      <c r="M1620" t="s">
        <v>15</v>
      </c>
      <c r="N1620" s="7" t="str">
        <f>VLOOKUP(SSCF_Table1[[#This Row],[Value group ]],Value_Group_LOOKUP[#All],2,FALSE)</f>
        <v>$10 (M) -$100 (M)</v>
      </c>
      <c r="O1620" s="2" t="s">
        <v>7</v>
      </c>
      <c r="P1620" s="2">
        <v>43555</v>
      </c>
    </row>
    <row r="1621" spans="11:16" x14ac:dyDescent="0.35">
      <c r="K1621">
        <v>1620</v>
      </c>
      <c r="L1621" s="5">
        <v>195000000</v>
      </c>
      <c r="M1621" t="s">
        <v>16</v>
      </c>
      <c r="N1621" s="7" t="str">
        <f>VLOOKUP(SSCF_Table1[[#This Row],[Value group ]],Value_Group_LOOKUP[#All],2,FALSE)</f>
        <v>$100 (M) -$1,100 (M)</v>
      </c>
      <c r="O1621" s="2" t="s">
        <v>7</v>
      </c>
      <c r="P1621" s="2">
        <v>43555</v>
      </c>
    </row>
    <row r="1622" spans="11:16" x14ac:dyDescent="0.35">
      <c r="K1622">
        <v>1621</v>
      </c>
      <c r="L1622" s="5">
        <v>50000000</v>
      </c>
      <c r="M1622" t="s">
        <v>15</v>
      </c>
      <c r="N1622" s="7" t="str">
        <f>VLOOKUP(SSCF_Table1[[#This Row],[Value group ]],Value_Group_LOOKUP[#All],2,FALSE)</f>
        <v>$10 (M) -$100 (M)</v>
      </c>
      <c r="O1622" s="2" t="s">
        <v>7</v>
      </c>
      <c r="P1622" s="2">
        <v>43555</v>
      </c>
    </row>
    <row r="1623" spans="11:16" x14ac:dyDescent="0.35">
      <c r="K1623">
        <v>1622</v>
      </c>
      <c r="L1623" s="5">
        <v>85000000</v>
      </c>
      <c r="M1623" t="s">
        <v>15</v>
      </c>
      <c r="N1623" s="7" t="str">
        <f>VLOOKUP(SSCF_Table1[[#This Row],[Value group ]],Value_Group_LOOKUP[#All],2,FALSE)</f>
        <v>$10 (M) -$100 (M)</v>
      </c>
      <c r="O1623" s="2" t="s">
        <v>8</v>
      </c>
      <c r="P1623" s="2">
        <v>43555</v>
      </c>
    </row>
    <row r="1624" spans="11:16" x14ac:dyDescent="0.35">
      <c r="K1624">
        <v>1623</v>
      </c>
      <c r="L1624" s="5">
        <v>17419652</v>
      </c>
      <c r="M1624" t="s">
        <v>15</v>
      </c>
      <c r="N1624" s="7" t="str">
        <f>VLOOKUP(SSCF_Table1[[#This Row],[Value group ]],Value_Group_LOOKUP[#All],2,FALSE)</f>
        <v>$10 (M) -$100 (M)</v>
      </c>
      <c r="O1624" s="2" t="s">
        <v>7</v>
      </c>
      <c r="P1624" s="2">
        <v>43555</v>
      </c>
    </row>
    <row r="1625" spans="11:16" x14ac:dyDescent="0.35">
      <c r="K1625">
        <v>1624</v>
      </c>
      <c r="L1625" s="5">
        <v>6699483</v>
      </c>
      <c r="M1625" t="s">
        <v>17</v>
      </c>
      <c r="N1625" s="7" t="str">
        <f>VLOOKUP(SSCF_Table1[[#This Row],[Value group ]],Value_Group_LOOKUP[#All],2,FALSE)</f>
        <v>$1 (M)-$10 (M)</v>
      </c>
      <c r="O1625" s="2" t="s">
        <v>7</v>
      </c>
      <c r="P1625" s="2">
        <v>43555</v>
      </c>
    </row>
    <row r="1626" spans="11:16" x14ac:dyDescent="0.35">
      <c r="K1626">
        <v>1625</v>
      </c>
      <c r="L1626" s="5">
        <v>28800000</v>
      </c>
      <c r="M1626" t="s">
        <v>15</v>
      </c>
      <c r="N1626" s="7" t="str">
        <f>VLOOKUP(SSCF_Table1[[#This Row],[Value group ]],Value_Group_LOOKUP[#All],2,FALSE)</f>
        <v>$10 (M) -$100 (M)</v>
      </c>
      <c r="O1626" s="2" t="s">
        <v>7</v>
      </c>
      <c r="P1626" s="2">
        <v>43555</v>
      </c>
    </row>
    <row r="1627" spans="11:16" x14ac:dyDescent="0.35">
      <c r="K1627">
        <v>1626</v>
      </c>
      <c r="L1627" s="5">
        <v>250000</v>
      </c>
      <c r="M1627" t="s">
        <v>18</v>
      </c>
      <c r="N1627" s="7" t="str">
        <f>VLOOKUP(SSCF_Table1[[#This Row],[Value group ]],Value_Group_LOOKUP[#All],2,FALSE)</f>
        <v>$100,000 - $1 (M)</v>
      </c>
      <c r="P1627" s="2">
        <v>43555</v>
      </c>
    </row>
    <row r="1628" spans="11:16" x14ac:dyDescent="0.35">
      <c r="K1628">
        <v>1627</v>
      </c>
      <c r="L1628" s="5">
        <v>150000</v>
      </c>
      <c r="M1628" t="s">
        <v>18</v>
      </c>
      <c r="N1628" s="7" t="str">
        <f>VLOOKUP(SSCF_Table1[[#This Row],[Value group ]],Value_Group_LOOKUP[#All],2,FALSE)</f>
        <v>$100,000 - $1 (M)</v>
      </c>
      <c r="P1628" s="2">
        <v>43555</v>
      </c>
    </row>
    <row r="1629" spans="11:16" x14ac:dyDescent="0.35">
      <c r="K1629">
        <v>1628</v>
      </c>
      <c r="L1629" s="5">
        <v>300000</v>
      </c>
      <c r="M1629" t="s">
        <v>18</v>
      </c>
      <c r="N1629" s="7" t="str">
        <f>VLOOKUP(SSCF_Table1[[#This Row],[Value group ]],Value_Group_LOOKUP[#All],2,FALSE)</f>
        <v>$100,000 - $1 (M)</v>
      </c>
      <c r="P1629" s="2">
        <v>43555</v>
      </c>
    </row>
    <row r="1630" spans="11:16" x14ac:dyDescent="0.35">
      <c r="K1630">
        <v>1629</v>
      </c>
      <c r="L1630" s="5">
        <v>208000</v>
      </c>
      <c r="M1630" t="s">
        <v>18</v>
      </c>
      <c r="N1630" s="7" t="str">
        <f>VLOOKUP(SSCF_Table1[[#This Row],[Value group ]],Value_Group_LOOKUP[#All],2,FALSE)</f>
        <v>$100,000 - $1 (M)</v>
      </c>
      <c r="O1630" s="2" t="s">
        <v>7</v>
      </c>
      <c r="P1630" s="2">
        <v>43555</v>
      </c>
    </row>
    <row r="1631" spans="11:16" x14ac:dyDescent="0.35">
      <c r="K1631">
        <v>1630</v>
      </c>
      <c r="L1631" s="5">
        <v>2000000</v>
      </c>
      <c r="M1631" t="s">
        <v>17</v>
      </c>
      <c r="N1631" s="7" t="str">
        <f>VLOOKUP(SSCF_Table1[[#This Row],[Value group ]],Value_Group_LOOKUP[#All],2,FALSE)</f>
        <v>$1 (M)-$10 (M)</v>
      </c>
      <c r="P1631" s="2">
        <v>43555</v>
      </c>
    </row>
    <row r="1632" spans="11:16" x14ac:dyDescent="0.35">
      <c r="K1632">
        <v>1631</v>
      </c>
      <c r="L1632" s="5">
        <v>1000000</v>
      </c>
      <c r="M1632" t="s">
        <v>18</v>
      </c>
      <c r="N1632" s="7" t="str">
        <f>VLOOKUP(SSCF_Table1[[#This Row],[Value group ]],Value_Group_LOOKUP[#All],2,FALSE)</f>
        <v>$100,000 - $1 (M)</v>
      </c>
      <c r="P1632" s="2">
        <v>43555</v>
      </c>
    </row>
    <row r="1633" spans="11:16" x14ac:dyDescent="0.35">
      <c r="K1633">
        <v>1632</v>
      </c>
      <c r="L1633" s="5">
        <v>1000000</v>
      </c>
      <c r="M1633" t="s">
        <v>18</v>
      </c>
      <c r="N1633" s="7" t="str">
        <f>VLOOKUP(SSCF_Table1[[#This Row],[Value group ]],Value_Group_LOOKUP[#All],2,FALSE)</f>
        <v>$100,000 - $1 (M)</v>
      </c>
      <c r="P1633" s="2">
        <v>43555</v>
      </c>
    </row>
    <row r="1634" spans="11:16" x14ac:dyDescent="0.35">
      <c r="K1634">
        <v>1633</v>
      </c>
      <c r="L1634" s="5">
        <v>160000</v>
      </c>
      <c r="M1634" t="s">
        <v>18</v>
      </c>
      <c r="N1634" s="7" t="str">
        <f>VLOOKUP(SSCF_Table1[[#This Row],[Value group ]],Value_Group_LOOKUP[#All],2,FALSE)</f>
        <v>$100,000 - $1 (M)</v>
      </c>
      <c r="P1634" s="2">
        <v>43555</v>
      </c>
    </row>
    <row r="1635" spans="11:16" x14ac:dyDescent="0.35">
      <c r="K1635">
        <v>1634</v>
      </c>
      <c r="L1635" s="5">
        <v>143000</v>
      </c>
      <c r="M1635" t="s">
        <v>18</v>
      </c>
      <c r="N1635" s="7" t="str">
        <f>VLOOKUP(SSCF_Table1[[#This Row],[Value group ]],Value_Group_LOOKUP[#All],2,FALSE)</f>
        <v>$100,000 - $1 (M)</v>
      </c>
      <c r="P1635" s="2">
        <v>43555</v>
      </c>
    </row>
    <row r="1636" spans="11:16" x14ac:dyDescent="0.35">
      <c r="K1636">
        <v>1635</v>
      </c>
      <c r="L1636" s="5">
        <v>97000</v>
      </c>
      <c r="M1636" t="s">
        <v>19</v>
      </c>
      <c r="N1636" s="7" t="str">
        <f>VLOOKUP(SSCF_Table1[[#This Row],[Value group ]],Value_Group_LOOKUP[#All],2,FALSE)</f>
        <v>$5,000 - $100,000</v>
      </c>
      <c r="P1636" s="2">
        <v>43555</v>
      </c>
    </row>
    <row r="1637" spans="11:16" x14ac:dyDescent="0.35">
      <c r="K1637">
        <v>1636</v>
      </c>
      <c r="L1637" s="5">
        <v>110000000</v>
      </c>
      <c r="M1637" t="s">
        <v>16</v>
      </c>
      <c r="N1637" s="7" t="str">
        <f>VLOOKUP(SSCF_Table1[[#This Row],[Value group ]],Value_Group_LOOKUP[#All],2,FALSE)</f>
        <v>$100 (M) -$1,100 (M)</v>
      </c>
      <c r="O1637" s="2" t="s">
        <v>7</v>
      </c>
      <c r="P1637" s="2">
        <v>43555</v>
      </c>
    </row>
    <row r="1638" spans="11:16" x14ac:dyDescent="0.35">
      <c r="K1638">
        <v>1637</v>
      </c>
      <c r="L1638" s="5">
        <v>11000000</v>
      </c>
      <c r="M1638" t="s">
        <v>15</v>
      </c>
      <c r="N1638" s="7" t="str">
        <f>VLOOKUP(SSCF_Table1[[#This Row],[Value group ]],Value_Group_LOOKUP[#All],2,FALSE)</f>
        <v>$10 (M) -$100 (M)</v>
      </c>
      <c r="O1638" s="2" t="s">
        <v>7</v>
      </c>
      <c r="P1638" s="2">
        <v>43555</v>
      </c>
    </row>
    <row r="1639" spans="11:16" x14ac:dyDescent="0.35">
      <c r="K1639">
        <v>1638</v>
      </c>
      <c r="L1639" s="5">
        <v>7500000</v>
      </c>
      <c r="M1639" t="s">
        <v>17</v>
      </c>
      <c r="N1639" s="7" t="str">
        <f>VLOOKUP(SSCF_Table1[[#This Row],[Value group ]],Value_Group_LOOKUP[#All],2,FALSE)</f>
        <v>$1 (M)-$10 (M)</v>
      </c>
      <c r="O1639" s="2" t="s">
        <v>7</v>
      </c>
      <c r="P1639" s="2">
        <v>43555</v>
      </c>
    </row>
    <row r="1640" spans="11:16" x14ac:dyDescent="0.35">
      <c r="K1640">
        <v>1639</v>
      </c>
      <c r="L1640" s="5">
        <v>715000</v>
      </c>
      <c r="M1640" t="s">
        <v>18</v>
      </c>
      <c r="N1640" s="7" t="str">
        <f>VLOOKUP(SSCF_Table1[[#This Row],[Value group ]],Value_Group_LOOKUP[#All],2,FALSE)</f>
        <v>$100,000 - $1 (M)</v>
      </c>
      <c r="O1640" s="2" t="s">
        <v>7</v>
      </c>
      <c r="P1640" s="2">
        <v>43555</v>
      </c>
    </row>
    <row r="1641" spans="11:16" x14ac:dyDescent="0.35">
      <c r="K1641">
        <v>1640</v>
      </c>
      <c r="L1641" s="5">
        <v>1200000</v>
      </c>
      <c r="M1641" t="s">
        <v>17</v>
      </c>
      <c r="N1641" s="7" t="str">
        <f>VLOOKUP(SSCF_Table1[[#This Row],[Value group ]],Value_Group_LOOKUP[#All],2,FALSE)</f>
        <v>$1 (M)-$10 (M)</v>
      </c>
      <c r="O1641" s="2" t="s">
        <v>7</v>
      </c>
      <c r="P1641" s="2">
        <v>43555</v>
      </c>
    </row>
    <row r="1642" spans="11:16" x14ac:dyDescent="0.35">
      <c r="K1642">
        <v>1641</v>
      </c>
      <c r="L1642" s="5">
        <v>2700000</v>
      </c>
      <c r="M1642" t="s">
        <v>17</v>
      </c>
      <c r="N1642" s="7" t="str">
        <f>VLOOKUP(SSCF_Table1[[#This Row],[Value group ]],Value_Group_LOOKUP[#All],2,FALSE)</f>
        <v>$1 (M)-$10 (M)</v>
      </c>
      <c r="P1642" s="2">
        <v>43555</v>
      </c>
    </row>
    <row r="1643" spans="11:16" x14ac:dyDescent="0.35">
      <c r="K1643">
        <v>1642</v>
      </c>
      <c r="L1643" s="5">
        <v>800000</v>
      </c>
      <c r="M1643" t="s">
        <v>18</v>
      </c>
      <c r="N1643" s="7" t="str">
        <f>VLOOKUP(SSCF_Table1[[#This Row],[Value group ]],Value_Group_LOOKUP[#All],2,FALSE)</f>
        <v>$100,000 - $1 (M)</v>
      </c>
      <c r="P1643" s="2">
        <v>43555</v>
      </c>
    </row>
    <row r="1644" spans="11:16" x14ac:dyDescent="0.35">
      <c r="K1644">
        <v>1643</v>
      </c>
      <c r="L1644" s="5">
        <v>2400000</v>
      </c>
      <c r="M1644" t="s">
        <v>17</v>
      </c>
      <c r="N1644" s="7" t="str">
        <f>VLOOKUP(SSCF_Table1[[#This Row],[Value group ]],Value_Group_LOOKUP[#All],2,FALSE)</f>
        <v>$1 (M)-$10 (M)</v>
      </c>
      <c r="O1644" s="2" t="s">
        <v>7</v>
      </c>
      <c r="P1644" s="2">
        <v>43555</v>
      </c>
    </row>
    <row r="1645" spans="11:16" x14ac:dyDescent="0.35">
      <c r="K1645">
        <v>1644</v>
      </c>
      <c r="L1645" s="5">
        <v>12000000</v>
      </c>
      <c r="M1645" t="s">
        <v>15</v>
      </c>
      <c r="N1645" s="7" t="str">
        <f>VLOOKUP(SSCF_Table1[[#This Row],[Value group ]],Value_Group_LOOKUP[#All],2,FALSE)</f>
        <v>$10 (M) -$100 (M)</v>
      </c>
      <c r="O1645" s="2" t="s">
        <v>7</v>
      </c>
      <c r="P1645" s="2">
        <v>43555</v>
      </c>
    </row>
    <row r="1646" spans="11:16" x14ac:dyDescent="0.35">
      <c r="K1646">
        <v>1645</v>
      </c>
      <c r="L1646" s="5">
        <v>11580000</v>
      </c>
      <c r="M1646" t="s">
        <v>15</v>
      </c>
      <c r="N1646" s="7" t="str">
        <f>VLOOKUP(SSCF_Table1[[#This Row],[Value group ]],Value_Group_LOOKUP[#All],2,FALSE)</f>
        <v>$10 (M) -$100 (M)</v>
      </c>
      <c r="O1646" s="2" t="s">
        <v>7</v>
      </c>
      <c r="P1646" s="2">
        <v>43555</v>
      </c>
    </row>
    <row r="1647" spans="11:16" x14ac:dyDescent="0.35">
      <c r="K1647">
        <v>1646</v>
      </c>
      <c r="L1647" s="5">
        <v>70000</v>
      </c>
      <c r="M1647" t="s">
        <v>19</v>
      </c>
      <c r="N1647" s="7" t="str">
        <f>VLOOKUP(SSCF_Table1[[#This Row],[Value group ]],Value_Group_LOOKUP[#All],2,FALSE)</f>
        <v>$5,000 - $100,000</v>
      </c>
      <c r="O1647" s="2" t="s">
        <v>8</v>
      </c>
      <c r="P1647" s="2">
        <v>43555</v>
      </c>
    </row>
    <row r="1648" spans="11:16" x14ac:dyDescent="0.35">
      <c r="K1648">
        <v>1647</v>
      </c>
      <c r="L1648" s="5">
        <v>327000</v>
      </c>
      <c r="M1648" t="s">
        <v>18</v>
      </c>
      <c r="N1648" s="7" t="str">
        <f>VLOOKUP(SSCF_Table1[[#This Row],[Value group ]],Value_Group_LOOKUP[#All],2,FALSE)</f>
        <v>$100,000 - $1 (M)</v>
      </c>
      <c r="O1648" s="2" t="s">
        <v>8</v>
      </c>
      <c r="P1648" s="2">
        <v>43555</v>
      </c>
    </row>
    <row r="1649" spans="11:16" x14ac:dyDescent="0.35">
      <c r="K1649">
        <v>1648</v>
      </c>
      <c r="L1649" s="5">
        <v>14750000</v>
      </c>
      <c r="M1649" t="s">
        <v>15</v>
      </c>
      <c r="N1649" s="7" t="str">
        <f>VLOOKUP(SSCF_Table1[[#This Row],[Value group ]],Value_Group_LOOKUP[#All],2,FALSE)</f>
        <v>$10 (M) -$100 (M)</v>
      </c>
      <c r="O1649" s="2" t="s">
        <v>7</v>
      </c>
      <c r="P1649" s="2">
        <v>43555</v>
      </c>
    </row>
    <row r="1650" spans="11:16" x14ac:dyDescent="0.35">
      <c r="K1650">
        <v>1649</v>
      </c>
      <c r="L1650" s="5">
        <v>0</v>
      </c>
      <c r="M1650" t="s">
        <v>20</v>
      </c>
      <c r="N1650" s="7" t="str">
        <f>VLOOKUP(SSCF_Table1[[#This Row],[Value group ]],Value_Group_LOOKUP[#All],2,FALSE)</f>
        <v>$0 - $5000</v>
      </c>
      <c r="O1650" s="2" t="s">
        <v>8</v>
      </c>
      <c r="P1650" s="2">
        <v>43555</v>
      </c>
    </row>
    <row r="1651" spans="11:16" x14ac:dyDescent="0.35">
      <c r="K1651">
        <v>1650</v>
      </c>
      <c r="L1651" s="5">
        <v>30000000</v>
      </c>
      <c r="M1651" t="s">
        <v>15</v>
      </c>
      <c r="N1651" s="7" t="str">
        <f>VLOOKUP(SSCF_Table1[[#This Row],[Value group ]],Value_Group_LOOKUP[#All],2,FALSE)</f>
        <v>$10 (M) -$100 (M)</v>
      </c>
      <c r="O1651" s="2" t="s">
        <v>7</v>
      </c>
      <c r="P1651" s="2">
        <v>43555</v>
      </c>
    </row>
    <row r="1652" spans="11:16" x14ac:dyDescent="0.35">
      <c r="K1652">
        <v>1651</v>
      </c>
      <c r="M1652" t="s">
        <v>20</v>
      </c>
      <c r="N1652" s="7" t="str">
        <f>VLOOKUP(SSCF_Table1[[#This Row],[Value group ]],Value_Group_LOOKUP[#All],2,FALSE)</f>
        <v>$0 - $5000</v>
      </c>
      <c r="O1652" s="2" t="s">
        <v>7</v>
      </c>
      <c r="P1652" s="2">
        <v>43555</v>
      </c>
    </row>
    <row r="1653" spans="11:16" x14ac:dyDescent="0.35">
      <c r="K1653">
        <v>1652</v>
      </c>
      <c r="L1653" s="5">
        <v>9927000</v>
      </c>
      <c r="M1653" t="s">
        <v>17</v>
      </c>
      <c r="N1653" s="7" t="str">
        <f>VLOOKUP(SSCF_Table1[[#This Row],[Value group ]],Value_Group_LOOKUP[#All],2,FALSE)</f>
        <v>$1 (M)-$10 (M)</v>
      </c>
      <c r="O1653" s="2" t="s">
        <v>8</v>
      </c>
      <c r="P1653" s="2">
        <v>43555</v>
      </c>
    </row>
    <row r="1654" spans="11:16" x14ac:dyDescent="0.35">
      <c r="K1654">
        <v>1653</v>
      </c>
      <c r="L1654" s="5">
        <v>35000000</v>
      </c>
      <c r="M1654" t="s">
        <v>15</v>
      </c>
      <c r="N1654" s="7" t="str">
        <f>VLOOKUP(SSCF_Table1[[#This Row],[Value group ]],Value_Group_LOOKUP[#All],2,FALSE)</f>
        <v>$10 (M) -$100 (M)</v>
      </c>
      <c r="O1654" s="2" t="s">
        <v>7</v>
      </c>
      <c r="P1654" s="2">
        <v>43555</v>
      </c>
    </row>
    <row r="1655" spans="11:16" x14ac:dyDescent="0.35">
      <c r="K1655">
        <v>1654</v>
      </c>
      <c r="L1655" s="5">
        <v>20000000</v>
      </c>
      <c r="M1655" t="s">
        <v>15</v>
      </c>
      <c r="N1655" s="7" t="str">
        <f>VLOOKUP(SSCF_Table1[[#This Row],[Value group ]],Value_Group_LOOKUP[#All],2,FALSE)</f>
        <v>$10 (M) -$100 (M)</v>
      </c>
      <c r="O1655" s="2" t="s">
        <v>7</v>
      </c>
      <c r="P1655" s="2">
        <v>43555</v>
      </c>
    </row>
    <row r="1656" spans="11:16" x14ac:dyDescent="0.35">
      <c r="K1656">
        <v>1655</v>
      </c>
      <c r="L1656" s="5">
        <v>70000000</v>
      </c>
      <c r="M1656" t="s">
        <v>15</v>
      </c>
      <c r="N1656" s="7" t="str">
        <f>VLOOKUP(SSCF_Table1[[#This Row],[Value group ]],Value_Group_LOOKUP[#All],2,FALSE)</f>
        <v>$10 (M) -$100 (M)</v>
      </c>
      <c r="O1656" s="2" t="s">
        <v>7</v>
      </c>
      <c r="P1656" s="2">
        <v>43555</v>
      </c>
    </row>
    <row r="1657" spans="11:16" x14ac:dyDescent="0.35">
      <c r="K1657">
        <v>1656</v>
      </c>
      <c r="L1657" s="5">
        <v>1400000</v>
      </c>
      <c r="M1657" t="s">
        <v>17</v>
      </c>
      <c r="N1657" s="7" t="str">
        <f>VLOOKUP(SSCF_Table1[[#This Row],[Value group ]],Value_Group_LOOKUP[#All],2,FALSE)</f>
        <v>$1 (M)-$10 (M)</v>
      </c>
      <c r="O1657" s="2" t="s">
        <v>7</v>
      </c>
      <c r="P1657" s="2">
        <v>43555</v>
      </c>
    </row>
    <row r="1658" spans="11:16" x14ac:dyDescent="0.35">
      <c r="K1658">
        <v>1657</v>
      </c>
      <c r="M1658" t="s">
        <v>20</v>
      </c>
      <c r="N1658" s="7" t="str">
        <f>VLOOKUP(SSCF_Table1[[#This Row],[Value group ]],Value_Group_LOOKUP[#All],2,FALSE)</f>
        <v>$0 - $5000</v>
      </c>
      <c r="O1658" s="2" t="s">
        <v>7</v>
      </c>
      <c r="P1658" s="2">
        <v>43555</v>
      </c>
    </row>
    <row r="1659" spans="11:16" x14ac:dyDescent="0.35">
      <c r="K1659">
        <v>1658</v>
      </c>
      <c r="L1659" s="5">
        <v>1800000</v>
      </c>
      <c r="M1659" t="s">
        <v>17</v>
      </c>
      <c r="N1659" s="7" t="str">
        <f>VLOOKUP(SSCF_Table1[[#This Row],[Value group ]],Value_Group_LOOKUP[#All],2,FALSE)</f>
        <v>$1 (M)-$10 (M)</v>
      </c>
      <c r="O1659" s="2" t="s">
        <v>7</v>
      </c>
      <c r="P1659" s="2">
        <v>43555</v>
      </c>
    </row>
    <row r="1660" spans="11:16" x14ac:dyDescent="0.35">
      <c r="K1660">
        <v>1659</v>
      </c>
      <c r="L1660" s="5">
        <v>1279000</v>
      </c>
      <c r="M1660" t="s">
        <v>17</v>
      </c>
      <c r="N1660" s="7" t="str">
        <f>VLOOKUP(SSCF_Table1[[#This Row],[Value group ]],Value_Group_LOOKUP[#All],2,FALSE)</f>
        <v>$1 (M)-$10 (M)</v>
      </c>
      <c r="O1660" s="2" t="s">
        <v>7</v>
      </c>
      <c r="P1660" s="2">
        <v>43555</v>
      </c>
    </row>
    <row r="1661" spans="11:16" x14ac:dyDescent="0.35">
      <c r="K1661">
        <v>1660</v>
      </c>
      <c r="L1661" s="5">
        <v>3200000</v>
      </c>
      <c r="M1661" t="s">
        <v>17</v>
      </c>
      <c r="N1661" s="7" t="str">
        <f>VLOOKUP(SSCF_Table1[[#This Row],[Value group ]],Value_Group_LOOKUP[#All],2,FALSE)</f>
        <v>$1 (M)-$10 (M)</v>
      </c>
      <c r="O1661" s="2" t="s">
        <v>7</v>
      </c>
      <c r="P1661" s="2">
        <v>43555</v>
      </c>
    </row>
    <row r="1662" spans="11:16" x14ac:dyDescent="0.35">
      <c r="K1662">
        <v>1661</v>
      </c>
      <c r="L1662" s="5">
        <v>33500000</v>
      </c>
      <c r="M1662" t="s">
        <v>15</v>
      </c>
      <c r="N1662" s="7" t="str">
        <f>VLOOKUP(SSCF_Table1[[#This Row],[Value group ]],Value_Group_LOOKUP[#All],2,FALSE)</f>
        <v>$10 (M) -$100 (M)</v>
      </c>
      <c r="O1662" s="2" t="s">
        <v>7</v>
      </c>
      <c r="P1662" s="2">
        <v>43555</v>
      </c>
    </row>
    <row r="1663" spans="11:16" x14ac:dyDescent="0.35">
      <c r="K1663">
        <v>1662</v>
      </c>
      <c r="L1663" s="5">
        <v>27778370</v>
      </c>
      <c r="M1663" t="s">
        <v>15</v>
      </c>
      <c r="N1663" s="7" t="str">
        <f>VLOOKUP(SSCF_Table1[[#This Row],[Value group ]],Value_Group_LOOKUP[#All],2,FALSE)</f>
        <v>$10 (M) -$100 (M)</v>
      </c>
      <c r="O1663" s="2" t="s">
        <v>7</v>
      </c>
      <c r="P1663" s="2">
        <v>43555</v>
      </c>
    </row>
    <row r="1664" spans="11:16" x14ac:dyDescent="0.35">
      <c r="K1664">
        <v>1663</v>
      </c>
      <c r="L1664" s="5">
        <v>22800000</v>
      </c>
      <c r="M1664" t="s">
        <v>15</v>
      </c>
      <c r="N1664" s="7" t="str">
        <f>VLOOKUP(SSCF_Table1[[#This Row],[Value group ]],Value_Group_LOOKUP[#All],2,FALSE)</f>
        <v>$10 (M) -$100 (M)</v>
      </c>
      <c r="O1664" s="2" t="s">
        <v>7</v>
      </c>
      <c r="P1664" s="2">
        <v>43555</v>
      </c>
    </row>
    <row r="1665" spans="11:16" x14ac:dyDescent="0.35">
      <c r="K1665">
        <v>1664</v>
      </c>
      <c r="L1665" s="5">
        <v>7181384</v>
      </c>
      <c r="M1665" t="s">
        <v>17</v>
      </c>
      <c r="N1665" s="7" t="str">
        <f>VLOOKUP(SSCF_Table1[[#This Row],[Value group ]],Value_Group_LOOKUP[#All],2,FALSE)</f>
        <v>$1 (M)-$10 (M)</v>
      </c>
      <c r="O1665" s="2" t="s">
        <v>7</v>
      </c>
      <c r="P1665" s="2">
        <v>43555</v>
      </c>
    </row>
    <row r="1666" spans="11:16" x14ac:dyDescent="0.35">
      <c r="K1666">
        <v>1665</v>
      </c>
      <c r="L1666" s="5">
        <v>31000000</v>
      </c>
      <c r="M1666" t="s">
        <v>15</v>
      </c>
      <c r="N1666" s="7" t="str">
        <f>VLOOKUP(SSCF_Table1[[#This Row],[Value group ]],Value_Group_LOOKUP[#All],2,FALSE)</f>
        <v>$10 (M) -$100 (M)</v>
      </c>
      <c r="O1666" s="2" t="s">
        <v>7</v>
      </c>
      <c r="P1666" s="2">
        <v>43555</v>
      </c>
    </row>
    <row r="1667" spans="11:16" x14ac:dyDescent="0.35">
      <c r="K1667">
        <v>1666</v>
      </c>
      <c r="L1667" s="5">
        <v>98690000</v>
      </c>
      <c r="M1667" t="s">
        <v>15</v>
      </c>
      <c r="N1667" s="7" t="str">
        <f>VLOOKUP(SSCF_Table1[[#This Row],[Value group ]],Value_Group_LOOKUP[#All],2,FALSE)</f>
        <v>$10 (M) -$100 (M)</v>
      </c>
      <c r="O1667" s="2" t="s">
        <v>7</v>
      </c>
      <c r="P1667" s="2">
        <v>43555</v>
      </c>
    </row>
    <row r="1668" spans="11:16" x14ac:dyDescent="0.35">
      <c r="K1668">
        <v>1667</v>
      </c>
      <c r="L1668" s="5">
        <v>1313000</v>
      </c>
      <c r="M1668" t="s">
        <v>17</v>
      </c>
      <c r="N1668" s="7" t="str">
        <f>VLOOKUP(SSCF_Table1[[#This Row],[Value group ]],Value_Group_LOOKUP[#All],2,FALSE)</f>
        <v>$1 (M)-$10 (M)</v>
      </c>
      <c r="O1668" s="2" t="s">
        <v>7</v>
      </c>
      <c r="P1668" s="2">
        <v>43555</v>
      </c>
    </row>
    <row r="1669" spans="11:16" x14ac:dyDescent="0.35">
      <c r="K1669">
        <v>1668</v>
      </c>
      <c r="L1669" s="5">
        <v>12340000</v>
      </c>
      <c r="M1669" t="s">
        <v>15</v>
      </c>
      <c r="N1669" s="7" t="str">
        <f>VLOOKUP(SSCF_Table1[[#This Row],[Value group ]],Value_Group_LOOKUP[#All],2,FALSE)</f>
        <v>$10 (M) -$100 (M)</v>
      </c>
      <c r="O1669" s="2" t="s">
        <v>7</v>
      </c>
      <c r="P1669" s="2">
        <v>43555</v>
      </c>
    </row>
    <row r="1670" spans="11:16" x14ac:dyDescent="0.35">
      <c r="K1670">
        <v>1669</v>
      </c>
      <c r="L1670" s="5">
        <v>5000000</v>
      </c>
      <c r="M1670" t="s">
        <v>17</v>
      </c>
      <c r="N1670" s="7" t="str">
        <f>VLOOKUP(SSCF_Table1[[#This Row],[Value group ]],Value_Group_LOOKUP[#All],2,FALSE)</f>
        <v>$1 (M)-$10 (M)</v>
      </c>
      <c r="O1670" s="2" t="s">
        <v>7</v>
      </c>
      <c r="P1670" s="2">
        <v>43555</v>
      </c>
    </row>
    <row r="1671" spans="11:16" x14ac:dyDescent="0.35">
      <c r="K1671">
        <v>1670</v>
      </c>
      <c r="L1671" s="5">
        <v>18000000</v>
      </c>
      <c r="M1671" t="s">
        <v>15</v>
      </c>
      <c r="N1671" s="7" t="str">
        <f>VLOOKUP(SSCF_Table1[[#This Row],[Value group ]],Value_Group_LOOKUP[#All],2,FALSE)</f>
        <v>$10 (M) -$100 (M)</v>
      </c>
      <c r="O1671" s="2" t="s">
        <v>7</v>
      </c>
      <c r="P1671" s="2">
        <v>43555</v>
      </c>
    </row>
    <row r="1672" spans="11:16" x14ac:dyDescent="0.35">
      <c r="K1672">
        <v>1671</v>
      </c>
      <c r="L1672" s="5">
        <v>3000000</v>
      </c>
      <c r="M1672" t="s">
        <v>17</v>
      </c>
      <c r="N1672" s="7" t="str">
        <f>VLOOKUP(SSCF_Table1[[#This Row],[Value group ]],Value_Group_LOOKUP[#All],2,FALSE)</f>
        <v>$1 (M)-$10 (M)</v>
      </c>
      <c r="O1672" s="2" t="s">
        <v>7</v>
      </c>
      <c r="P1672" s="2">
        <v>43555</v>
      </c>
    </row>
    <row r="1673" spans="11:16" x14ac:dyDescent="0.35">
      <c r="K1673">
        <v>1672</v>
      </c>
      <c r="L1673" s="5">
        <v>2200000</v>
      </c>
      <c r="M1673" t="s">
        <v>17</v>
      </c>
      <c r="N1673" s="7" t="str">
        <f>VLOOKUP(SSCF_Table1[[#This Row],[Value group ]],Value_Group_LOOKUP[#All],2,FALSE)</f>
        <v>$1 (M)-$10 (M)</v>
      </c>
      <c r="O1673" s="2" t="s">
        <v>7</v>
      </c>
      <c r="P1673" s="2">
        <v>43555</v>
      </c>
    </row>
    <row r="1674" spans="11:16" x14ac:dyDescent="0.35">
      <c r="K1674">
        <v>1673</v>
      </c>
      <c r="L1674" s="5">
        <v>150000000</v>
      </c>
      <c r="M1674" t="s">
        <v>16</v>
      </c>
      <c r="N1674" s="7" t="str">
        <f>VLOOKUP(SSCF_Table1[[#This Row],[Value group ]],Value_Group_LOOKUP[#All],2,FALSE)</f>
        <v>$100 (M) -$1,100 (M)</v>
      </c>
      <c r="O1674" s="2" t="s">
        <v>7</v>
      </c>
      <c r="P1674" s="2">
        <v>43555</v>
      </c>
    </row>
    <row r="1675" spans="11:16" x14ac:dyDescent="0.35">
      <c r="K1675">
        <v>1674</v>
      </c>
      <c r="L1675" s="5">
        <v>57000000</v>
      </c>
      <c r="M1675" t="s">
        <v>15</v>
      </c>
      <c r="N1675" s="7" t="str">
        <f>VLOOKUP(SSCF_Table1[[#This Row],[Value group ]],Value_Group_LOOKUP[#All],2,FALSE)</f>
        <v>$10 (M) -$100 (M)</v>
      </c>
      <c r="O1675" s="2" t="s">
        <v>7</v>
      </c>
      <c r="P1675" s="2">
        <v>43555</v>
      </c>
    </row>
    <row r="1676" spans="11:16" x14ac:dyDescent="0.35">
      <c r="K1676">
        <v>1675</v>
      </c>
      <c r="L1676" s="5">
        <v>14000000</v>
      </c>
      <c r="M1676" t="s">
        <v>15</v>
      </c>
      <c r="N1676" s="7" t="str">
        <f>VLOOKUP(SSCF_Table1[[#This Row],[Value group ]],Value_Group_LOOKUP[#All],2,FALSE)</f>
        <v>$10 (M) -$100 (M)</v>
      </c>
      <c r="O1676" s="2" t="s">
        <v>7</v>
      </c>
      <c r="P1676" s="2">
        <v>43555</v>
      </c>
    </row>
    <row r="1677" spans="11:16" x14ac:dyDescent="0.35">
      <c r="K1677">
        <v>1676</v>
      </c>
      <c r="L1677" s="5">
        <v>15000000</v>
      </c>
      <c r="M1677" t="s">
        <v>15</v>
      </c>
      <c r="N1677" s="7" t="str">
        <f>VLOOKUP(SSCF_Table1[[#This Row],[Value group ]],Value_Group_LOOKUP[#All],2,FALSE)</f>
        <v>$10 (M) -$100 (M)</v>
      </c>
      <c r="O1677" s="2" t="s">
        <v>7</v>
      </c>
      <c r="P1677" s="2">
        <v>43555</v>
      </c>
    </row>
    <row r="1678" spans="11:16" x14ac:dyDescent="0.35">
      <c r="K1678">
        <v>1677</v>
      </c>
      <c r="L1678" s="5">
        <v>20000000</v>
      </c>
      <c r="M1678" t="s">
        <v>15</v>
      </c>
      <c r="N1678" s="7" t="str">
        <f>VLOOKUP(SSCF_Table1[[#This Row],[Value group ]],Value_Group_LOOKUP[#All],2,FALSE)</f>
        <v>$10 (M) -$100 (M)</v>
      </c>
      <c r="O1678" s="2" t="s">
        <v>7</v>
      </c>
      <c r="P1678" s="2">
        <v>43555</v>
      </c>
    </row>
    <row r="1679" spans="11:16" x14ac:dyDescent="0.35">
      <c r="K1679">
        <v>1678</v>
      </c>
      <c r="L1679" s="5">
        <v>21000000</v>
      </c>
      <c r="M1679" t="s">
        <v>15</v>
      </c>
      <c r="N1679" s="7" t="str">
        <f>VLOOKUP(SSCF_Table1[[#This Row],[Value group ]],Value_Group_LOOKUP[#All],2,FALSE)</f>
        <v>$10 (M) -$100 (M)</v>
      </c>
      <c r="O1679" s="2" t="s">
        <v>7</v>
      </c>
      <c r="P1679" s="2">
        <v>43555</v>
      </c>
    </row>
    <row r="1680" spans="11:16" x14ac:dyDescent="0.35">
      <c r="K1680">
        <v>1679</v>
      </c>
      <c r="L1680" s="5">
        <v>108000000</v>
      </c>
      <c r="M1680" t="s">
        <v>16</v>
      </c>
      <c r="N1680" s="7" t="str">
        <f>VLOOKUP(SSCF_Table1[[#This Row],[Value group ]],Value_Group_LOOKUP[#All],2,FALSE)</f>
        <v>$100 (M) -$1,100 (M)</v>
      </c>
      <c r="O1680" s="2" t="s">
        <v>7</v>
      </c>
      <c r="P1680" s="2">
        <v>43555</v>
      </c>
    </row>
    <row r="1681" spans="11:16" x14ac:dyDescent="0.35">
      <c r="K1681">
        <v>1680</v>
      </c>
      <c r="L1681" s="5">
        <v>10000000</v>
      </c>
      <c r="M1681" t="s">
        <v>17</v>
      </c>
      <c r="N1681" s="7" t="str">
        <f>VLOOKUP(SSCF_Table1[[#This Row],[Value group ]],Value_Group_LOOKUP[#All],2,FALSE)</f>
        <v>$1 (M)-$10 (M)</v>
      </c>
      <c r="O1681" s="2" t="s">
        <v>8</v>
      </c>
      <c r="P1681" s="2">
        <v>43555</v>
      </c>
    </row>
    <row r="1682" spans="11:16" x14ac:dyDescent="0.35">
      <c r="K1682">
        <v>1681</v>
      </c>
      <c r="L1682" s="5">
        <v>60000000</v>
      </c>
      <c r="M1682" t="s">
        <v>15</v>
      </c>
      <c r="N1682" s="7" t="str">
        <f>VLOOKUP(SSCF_Table1[[#This Row],[Value group ]],Value_Group_LOOKUP[#All],2,FALSE)</f>
        <v>$10 (M) -$100 (M)</v>
      </c>
      <c r="O1682" s="2" t="s">
        <v>7</v>
      </c>
      <c r="P1682" s="2">
        <v>43555</v>
      </c>
    </row>
    <row r="1683" spans="11:16" x14ac:dyDescent="0.35">
      <c r="K1683">
        <v>1682</v>
      </c>
      <c r="L1683" s="5">
        <v>25000000</v>
      </c>
      <c r="M1683" t="s">
        <v>15</v>
      </c>
      <c r="N1683" s="7" t="str">
        <f>VLOOKUP(SSCF_Table1[[#This Row],[Value group ]],Value_Group_LOOKUP[#All],2,FALSE)</f>
        <v>$10 (M) -$100 (M)</v>
      </c>
      <c r="O1683" s="2" t="s">
        <v>8</v>
      </c>
      <c r="P1683" s="2">
        <v>43555</v>
      </c>
    </row>
    <row r="1684" spans="11:16" x14ac:dyDescent="0.35">
      <c r="K1684">
        <v>1683</v>
      </c>
      <c r="L1684" s="5">
        <v>9880000</v>
      </c>
      <c r="M1684" t="s">
        <v>17</v>
      </c>
      <c r="N1684" s="7" t="str">
        <f>VLOOKUP(SSCF_Table1[[#This Row],[Value group ]],Value_Group_LOOKUP[#All],2,FALSE)</f>
        <v>$1 (M)-$10 (M)</v>
      </c>
      <c r="O1684" s="2" t="s">
        <v>7</v>
      </c>
      <c r="P1684" s="2">
        <v>43555</v>
      </c>
    </row>
    <row r="1685" spans="11:16" x14ac:dyDescent="0.35">
      <c r="K1685">
        <v>1684</v>
      </c>
      <c r="L1685" s="5">
        <v>7400000</v>
      </c>
      <c r="M1685" t="s">
        <v>17</v>
      </c>
      <c r="N1685" s="7" t="str">
        <f>VLOOKUP(SSCF_Table1[[#This Row],[Value group ]],Value_Group_LOOKUP[#All],2,FALSE)</f>
        <v>$1 (M)-$10 (M)</v>
      </c>
      <c r="O1685" s="2" t="s">
        <v>7</v>
      </c>
      <c r="P1685" s="2">
        <v>43555</v>
      </c>
    </row>
    <row r="1686" spans="11:16" x14ac:dyDescent="0.35">
      <c r="K1686">
        <v>1685</v>
      </c>
      <c r="L1686" s="5">
        <v>1623808</v>
      </c>
      <c r="M1686" t="s">
        <v>17</v>
      </c>
      <c r="N1686" s="7" t="str">
        <f>VLOOKUP(SSCF_Table1[[#This Row],[Value group ]],Value_Group_LOOKUP[#All],2,FALSE)</f>
        <v>$1 (M)-$10 (M)</v>
      </c>
      <c r="O1686" s="2" t="s">
        <v>7</v>
      </c>
      <c r="P1686" s="2">
        <v>43555</v>
      </c>
    </row>
    <row r="1687" spans="11:16" x14ac:dyDescent="0.35">
      <c r="K1687">
        <v>1686</v>
      </c>
      <c r="L1687" s="5">
        <v>950542</v>
      </c>
      <c r="M1687" t="s">
        <v>18</v>
      </c>
      <c r="N1687" s="7" t="str">
        <f>VLOOKUP(SSCF_Table1[[#This Row],[Value group ]],Value_Group_LOOKUP[#All],2,FALSE)</f>
        <v>$100,000 - $1 (M)</v>
      </c>
      <c r="O1687" s="2" t="s">
        <v>7</v>
      </c>
      <c r="P1687" s="2">
        <v>43555</v>
      </c>
    </row>
    <row r="1688" spans="11:16" x14ac:dyDescent="0.35">
      <c r="K1688">
        <v>1687</v>
      </c>
      <c r="L1688" s="5">
        <v>8966774</v>
      </c>
      <c r="M1688" t="s">
        <v>17</v>
      </c>
      <c r="N1688" s="7" t="str">
        <f>VLOOKUP(SSCF_Table1[[#This Row],[Value group ]],Value_Group_LOOKUP[#All],2,FALSE)</f>
        <v>$1 (M)-$10 (M)</v>
      </c>
      <c r="O1688" s="2" t="s">
        <v>7</v>
      </c>
      <c r="P1688" s="2">
        <v>43555</v>
      </c>
    </row>
    <row r="1689" spans="11:16" x14ac:dyDescent="0.35">
      <c r="K1689">
        <v>1688</v>
      </c>
      <c r="L1689" s="5">
        <v>168000</v>
      </c>
      <c r="M1689" t="s">
        <v>18</v>
      </c>
      <c r="N1689" s="7" t="str">
        <f>VLOOKUP(SSCF_Table1[[#This Row],[Value group ]],Value_Group_LOOKUP[#All],2,FALSE)</f>
        <v>$100,000 - $1 (M)</v>
      </c>
      <c r="O1689" s="2" t="s">
        <v>8</v>
      </c>
      <c r="P1689" s="2">
        <v>43555</v>
      </c>
    </row>
    <row r="1690" spans="11:16" x14ac:dyDescent="0.35">
      <c r="K1690">
        <v>1689</v>
      </c>
      <c r="L1690" s="5">
        <v>590182</v>
      </c>
      <c r="M1690" t="s">
        <v>18</v>
      </c>
      <c r="N1690" s="7" t="str">
        <f>VLOOKUP(SSCF_Table1[[#This Row],[Value group ]],Value_Group_LOOKUP[#All],2,FALSE)</f>
        <v>$100,000 - $1 (M)</v>
      </c>
      <c r="O1690" s="2" t="s">
        <v>8</v>
      </c>
      <c r="P1690" s="2">
        <v>43555</v>
      </c>
    </row>
    <row r="1691" spans="11:16" x14ac:dyDescent="0.35">
      <c r="K1691">
        <v>1690</v>
      </c>
      <c r="L1691" s="5">
        <v>2567907</v>
      </c>
      <c r="M1691" t="s">
        <v>17</v>
      </c>
      <c r="N1691" s="7" t="str">
        <f>VLOOKUP(SSCF_Table1[[#This Row],[Value group ]],Value_Group_LOOKUP[#All],2,FALSE)</f>
        <v>$1 (M)-$10 (M)</v>
      </c>
      <c r="O1691" s="2" t="s">
        <v>8</v>
      </c>
      <c r="P1691" s="2">
        <v>43555</v>
      </c>
    </row>
    <row r="1692" spans="11:16" x14ac:dyDescent="0.35">
      <c r="K1692">
        <v>1691</v>
      </c>
      <c r="L1692" s="5">
        <v>8611912</v>
      </c>
      <c r="M1692" t="s">
        <v>17</v>
      </c>
      <c r="N1692" s="7" t="str">
        <f>VLOOKUP(SSCF_Table1[[#This Row],[Value group ]],Value_Group_LOOKUP[#All],2,FALSE)</f>
        <v>$1 (M)-$10 (M)</v>
      </c>
      <c r="O1692" s="2" t="s">
        <v>8</v>
      </c>
      <c r="P1692" s="2">
        <v>43555</v>
      </c>
    </row>
    <row r="1693" spans="11:16" x14ac:dyDescent="0.35">
      <c r="K1693">
        <v>1692</v>
      </c>
      <c r="L1693" s="5">
        <v>5222618</v>
      </c>
      <c r="M1693" t="s">
        <v>17</v>
      </c>
      <c r="N1693" s="7" t="str">
        <f>VLOOKUP(SSCF_Table1[[#This Row],[Value group ]],Value_Group_LOOKUP[#All],2,FALSE)</f>
        <v>$1 (M)-$10 (M)</v>
      </c>
      <c r="O1693" s="2" t="s">
        <v>8</v>
      </c>
      <c r="P1693" s="2">
        <v>43555</v>
      </c>
    </row>
    <row r="1694" spans="11:16" x14ac:dyDescent="0.35">
      <c r="K1694">
        <v>1693</v>
      </c>
      <c r="L1694" s="5">
        <v>30000000</v>
      </c>
      <c r="M1694" t="s">
        <v>15</v>
      </c>
      <c r="N1694" s="7" t="str">
        <f>VLOOKUP(SSCF_Table1[[#This Row],[Value group ]],Value_Group_LOOKUP[#All],2,FALSE)</f>
        <v>$10 (M) -$100 (M)</v>
      </c>
      <c r="O1694" s="2" t="s">
        <v>8</v>
      </c>
      <c r="P1694" s="2">
        <v>43555</v>
      </c>
    </row>
    <row r="1695" spans="11:16" x14ac:dyDescent="0.35">
      <c r="K1695">
        <v>1694</v>
      </c>
      <c r="L1695" s="5">
        <v>500000</v>
      </c>
      <c r="M1695" t="s">
        <v>18</v>
      </c>
      <c r="N1695" s="7" t="str">
        <f>VLOOKUP(SSCF_Table1[[#This Row],[Value group ]],Value_Group_LOOKUP[#All],2,FALSE)</f>
        <v>$100,000 - $1 (M)</v>
      </c>
      <c r="O1695" s="2" t="s">
        <v>7</v>
      </c>
      <c r="P1695" s="2">
        <v>43555</v>
      </c>
    </row>
    <row r="1696" spans="11:16" x14ac:dyDescent="0.35">
      <c r="K1696">
        <v>1695</v>
      </c>
      <c r="L1696" s="5">
        <v>22000000</v>
      </c>
      <c r="M1696" t="s">
        <v>15</v>
      </c>
      <c r="N1696" s="7" t="str">
        <f>VLOOKUP(SSCF_Table1[[#This Row],[Value group ]],Value_Group_LOOKUP[#All],2,FALSE)</f>
        <v>$10 (M) -$100 (M)</v>
      </c>
      <c r="O1696" s="2" t="s">
        <v>8</v>
      </c>
      <c r="P1696" s="2">
        <v>43555</v>
      </c>
    </row>
    <row r="1697" spans="11:16" x14ac:dyDescent="0.35">
      <c r="K1697">
        <v>1696</v>
      </c>
      <c r="M1697" t="s">
        <v>20</v>
      </c>
      <c r="N1697" s="7" t="str">
        <f>VLOOKUP(SSCF_Table1[[#This Row],[Value group ]],Value_Group_LOOKUP[#All],2,FALSE)</f>
        <v>$0 - $5000</v>
      </c>
      <c r="O1697" s="2" t="s">
        <v>8</v>
      </c>
      <c r="P1697" s="2">
        <v>43555</v>
      </c>
    </row>
    <row r="1698" spans="11:16" x14ac:dyDescent="0.35">
      <c r="K1698">
        <v>1697</v>
      </c>
      <c r="M1698" t="s">
        <v>20</v>
      </c>
      <c r="N1698" s="7" t="str">
        <f>VLOOKUP(SSCF_Table1[[#This Row],[Value group ]],Value_Group_LOOKUP[#All],2,FALSE)</f>
        <v>$0 - $5000</v>
      </c>
      <c r="O1698" s="2" t="s">
        <v>8</v>
      </c>
      <c r="P1698" s="2">
        <v>43555</v>
      </c>
    </row>
    <row r="1699" spans="11:16" x14ac:dyDescent="0.35">
      <c r="K1699">
        <v>1698</v>
      </c>
      <c r="L1699" s="5">
        <v>20133792</v>
      </c>
      <c r="M1699" t="s">
        <v>15</v>
      </c>
      <c r="N1699" s="7" t="str">
        <f>VLOOKUP(SSCF_Table1[[#This Row],[Value group ]],Value_Group_LOOKUP[#All],2,FALSE)</f>
        <v>$10 (M) -$100 (M)</v>
      </c>
      <c r="O1699" s="2" t="s">
        <v>7</v>
      </c>
      <c r="P1699" s="2">
        <v>43555</v>
      </c>
    </row>
    <row r="1700" spans="11:16" x14ac:dyDescent="0.35">
      <c r="K1700">
        <v>1699</v>
      </c>
      <c r="L1700" s="5">
        <v>29032987</v>
      </c>
      <c r="M1700" t="s">
        <v>15</v>
      </c>
      <c r="N1700" s="7" t="str">
        <f>VLOOKUP(SSCF_Table1[[#This Row],[Value group ]],Value_Group_LOOKUP[#All],2,FALSE)</f>
        <v>$10 (M) -$100 (M)</v>
      </c>
      <c r="O1700" s="2" t="s">
        <v>7</v>
      </c>
      <c r="P1700" s="2">
        <v>43555</v>
      </c>
    </row>
    <row r="1701" spans="11:16" x14ac:dyDescent="0.35">
      <c r="K1701">
        <v>1700</v>
      </c>
      <c r="L1701" s="5">
        <v>13469056</v>
      </c>
      <c r="M1701" t="s">
        <v>15</v>
      </c>
      <c r="N1701" s="7" t="str">
        <f>VLOOKUP(SSCF_Table1[[#This Row],[Value group ]],Value_Group_LOOKUP[#All],2,FALSE)</f>
        <v>$10 (M) -$100 (M)</v>
      </c>
      <c r="O1701" s="2" t="s">
        <v>7</v>
      </c>
      <c r="P1701" s="2">
        <v>43555</v>
      </c>
    </row>
    <row r="1702" spans="11:16" x14ac:dyDescent="0.35">
      <c r="K1702">
        <v>1701</v>
      </c>
      <c r="L1702" s="5">
        <v>15480990</v>
      </c>
      <c r="M1702" t="s">
        <v>15</v>
      </c>
      <c r="N1702" s="7" t="str">
        <f>VLOOKUP(SSCF_Table1[[#This Row],[Value group ]],Value_Group_LOOKUP[#All],2,FALSE)</f>
        <v>$10 (M) -$100 (M)</v>
      </c>
      <c r="O1702" s="2" t="s">
        <v>7</v>
      </c>
      <c r="P1702" s="2">
        <v>43555</v>
      </c>
    </row>
    <row r="1703" spans="11:16" x14ac:dyDescent="0.35">
      <c r="K1703">
        <v>1702</v>
      </c>
      <c r="L1703" s="5">
        <v>5665083</v>
      </c>
      <c r="M1703" t="s">
        <v>17</v>
      </c>
      <c r="N1703" s="7" t="str">
        <f>VLOOKUP(SSCF_Table1[[#This Row],[Value group ]],Value_Group_LOOKUP[#All],2,FALSE)</f>
        <v>$1 (M)-$10 (M)</v>
      </c>
      <c r="O1703" s="2" t="s">
        <v>7</v>
      </c>
      <c r="P1703" s="2">
        <v>43555</v>
      </c>
    </row>
    <row r="1704" spans="11:16" x14ac:dyDescent="0.35">
      <c r="K1704">
        <v>1703</v>
      </c>
      <c r="L1704" s="5">
        <v>7384470</v>
      </c>
      <c r="M1704" t="s">
        <v>17</v>
      </c>
      <c r="N1704" s="7" t="str">
        <f>VLOOKUP(SSCF_Table1[[#This Row],[Value group ]],Value_Group_LOOKUP[#All],2,FALSE)</f>
        <v>$1 (M)-$10 (M)</v>
      </c>
      <c r="O1704" s="2" t="s">
        <v>7</v>
      </c>
      <c r="P1704" s="2">
        <v>43555</v>
      </c>
    </row>
    <row r="1705" spans="11:16" x14ac:dyDescent="0.35">
      <c r="K1705">
        <v>1704</v>
      </c>
      <c r="L1705" s="5">
        <v>6579460</v>
      </c>
      <c r="M1705" t="s">
        <v>17</v>
      </c>
      <c r="N1705" s="7" t="str">
        <f>VLOOKUP(SSCF_Table1[[#This Row],[Value group ]],Value_Group_LOOKUP[#All],2,FALSE)</f>
        <v>$1 (M)-$10 (M)</v>
      </c>
      <c r="O1705" s="2" t="s">
        <v>7</v>
      </c>
      <c r="P1705" s="2">
        <v>43555</v>
      </c>
    </row>
    <row r="1706" spans="11:16" x14ac:dyDescent="0.35">
      <c r="K1706">
        <v>1705</v>
      </c>
      <c r="L1706" s="5">
        <v>19543432</v>
      </c>
      <c r="M1706" t="s">
        <v>15</v>
      </c>
      <c r="N1706" s="7" t="str">
        <f>VLOOKUP(SSCF_Table1[[#This Row],[Value group ]],Value_Group_LOOKUP[#All],2,FALSE)</f>
        <v>$10 (M) -$100 (M)</v>
      </c>
      <c r="O1706" s="2" t="s">
        <v>7</v>
      </c>
      <c r="P1706" s="2">
        <v>43555</v>
      </c>
    </row>
    <row r="1707" spans="11:16" x14ac:dyDescent="0.35">
      <c r="K1707">
        <v>1706</v>
      </c>
      <c r="L1707" s="5">
        <v>7068586</v>
      </c>
      <c r="M1707" t="s">
        <v>17</v>
      </c>
      <c r="N1707" s="7" t="str">
        <f>VLOOKUP(SSCF_Table1[[#This Row],[Value group ]],Value_Group_LOOKUP[#All],2,FALSE)</f>
        <v>$1 (M)-$10 (M)</v>
      </c>
      <c r="O1707" s="2" t="s">
        <v>7</v>
      </c>
      <c r="P1707" s="2">
        <v>43555</v>
      </c>
    </row>
    <row r="1708" spans="11:16" x14ac:dyDescent="0.35">
      <c r="K1708">
        <v>1707</v>
      </c>
      <c r="L1708" s="5">
        <v>91977295</v>
      </c>
      <c r="M1708" t="s">
        <v>15</v>
      </c>
      <c r="N1708" s="7" t="str">
        <f>VLOOKUP(SSCF_Table1[[#This Row],[Value group ]],Value_Group_LOOKUP[#All],2,FALSE)</f>
        <v>$10 (M) -$100 (M)</v>
      </c>
      <c r="O1708" s="2" t="s">
        <v>7</v>
      </c>
      <c r="P1708" s="2">
        <v>43555</v>
      </c>
    </row>
    <row r="1709" spans="11:16" x14ac:dyDescent="0.35">
      <c r="K1709">
        <v>1708</v>
      </c>
      <c r="L1709" s="5">
        <v>248552966</v>
      </c>
      <c r="M1709" t="s">
        <v>16</v>
      </c>
      <c r="N1709" s="7" t="str">
        <f>VLOOKUP(SSCF_Table1[[#This Row],[Value group ]],Value_Group_LOOKUP[#All],2,FALSE)</f>
        <v>$100 (M) -$1,100 (M)</v>
      </c>
      <c r="O1709" s="2" t="s">
        <v>7</v>
      </c>
      <c r="P1709" s="2">
        <v>43555</v>
      </c>
    </row>
    <row r="1710" spans="11:16" x14ac:dyDescent="0.35">
      <c r="K1710">
        <v>1709</v>
      </c>
      <c r="L1710" s="5">
        <v>331655398</v>
      </c>
      <c r="M1710" t="s">
        <v>16</v>
      </c>
      <c r="N1710" s="7" t="str">
        <f>VLOOKUP(SSCF_Table1[[#This Row],[Value group ]],Value_Group_LOOKUP[#All],2,FALSE)</f>
        <v>$100 (M) -$1,100 (M)</v>
      </c>
      <c r="O1710" s="2" t="s">
        <v>7</v>
      </c>
      <c r="P1710" s="2">
        <v>43555</v>
      </c>
    </row>
    <row r="1711" spans="11:16" x14ac:dyDescent="0.35">
      <c r="K1711">
        <v>1710</v>
      </c>
      <c r="L1711" s="5">
        <v>219346559</v>
      </c>
      <c r="M1711" t="s">
        <v>16</v>
      </c>
      <c r="N1711" s="7" t="str">
        <f>VLOOKUP(SSCF_Table1[[#This Row],[Value group ]],Value_Group_LOOKUP[#All],2,FALSE)</f>
        <v>$100 (M) -$1,100 (M)</v>
      </c>
      <c r="O1711" s="2" t="s">
        <v>7</v>
      </c>
      <c r="P1711" s="2">
        <v>43555</v>
      </c>
    </row>
    <row r="1712" spans="11:16" x14ac:dyDescent="0.35">
      <c r="K1712">
        <v>1711</v>
      </c>
      <c r="L1712" s="5">
        <v>685377277</v>
      </c>
      <c r="M1712" t="s">
        <v>16</v>
      </c>
      <c r="N1712" s="7" t="str">
        <f>VLOOKUP(SSCF_Table1[[#This Row],[Value group ]],Value_Group_LOOKUP[#All],2,FALSE)</f>
        <v>$100 (M) -$1,100 (M)</v>
      </c>
      <c r="O1712" s="2" t="s">
        <v>7</v>
      </c>
      <c r="P1712" s="2">
        <v>43555</v>
      </c>
    </row>
    <row r="1713" spans="11:16" x14ac:dyDescent="0.35">
      <c r="K1713">
        <v>1712</v>
      </c>
      <c r="L1713" s="5">
        <v>226249984</v>
      </c>
      <c r="M1713" t="s">
        <v>16</v>
      </c>
      <c r="N1713" s="7" t="str">
        <f>VLOOKUP(SSCF_Table1[[#This Row],[Value group ]],Value_Group_LOOKUP[#All],2,FALSE)</f>
        <v>$100 (M) -$1,100 (M)</v>
      </c>
      <c r="O1713" s="2" t="s">
        <v>7</v>
      </c>
      <c r="P1713" s="2">
        <v>43555</v>
      </c>
    </row>
    <row r="1714" spans="11:16" x14ac:dyDescent="0.35">
      <c r="K1714">
        <v>1713</v>
      </c>
      <c r="L1714" s="5">
        <v>246953487</v>
      </c>
      <c r="M1714" t="s">
        <v>16</v>
      </c>
      <c r="N1714" s="7" t="str">
        <f>VLOOKUP(SSCF_Table1[[#This Row],[Value group ]],Value_Group_LOOKUP[#All],2,FALSE)</f>
        <v>$100 (M) -$1,100 (M)</v>
      </c>
      <c r="O1714" s="2" t="s">
        <v>7</v>
      </c>
      <c r="P1714" s="2">
        <v>43555</v>
      </c>
    </row>
    <row r="1715" spans="11:16" x14ac:dyDescent="0.35">
      <c r="K1715">
        <v>1714</v>
      </c>
      <c r="L1715" s="5">
        <v>985000000</v>
      </c>
      <c r="M1715" t="s">
        <v>16</v>
      </c>
      <c r="N1715" s="7" t="str">
        <f>VLOOKUP(SSCF_Table1[[#This Row],[Value group ]],Value_Group_LOOKUP[#All],2,FALSE)</f>
        <v>$100 (M) -$1,100 (M)</v>
      </c>
      <c r="O1715" s="2" t="s">
        <v>7</v>
      </c>
      <c r="P1715" s="2">
        <v>43555</v>
      </c>
    </row>
    <row r="1716" spans="11:16" x14ac:dyDescent="0.35">
      <c r="K1716">
        <v>1715</v>
      </c>
      <c r="L1716" s="5">
        <v>0</v>
      </c>
      <c r="M1716" t="s">
        <v>20</v>
      </c>
      <c r="N1716" s="7" t="str">
        <f>VLOOKUP(SSCF_Table1[[#This Row],[Value group ]],Value_Group_LOOKUP[#All],2,FALSE)</f>
        <v>$0 - $5000</v>
      </c>
      <c r="O1716" s="2" t="s">
        <v>9</v>
      </c>
      <c r="P1716" s="2">
        <v>43555</v>
      </c>
    </row>
    <row r="1717" spans="11:16" x14ac:dyDescent="0.35">
      <c r="K1717">
        <v>1716</v>
      </c>
      <c r="L1717" s="5">
        <v>0</v>
      </c>
      <c r="M1717" t="s">
        <v>20</v>
      </c>
      <c r="N1717" s="7" t="str">
        <f>VLOOKUP(SSCF_Table1[[#This Row],[Value group ]],Value_Group_LOOKUP[#All],2,FALSE)</f>
        <v>$0 - $5000</v>
      </c>
      <c r="O1717" s="2" t="s">
        <v>7</v>
      </c>
      <c r="P1717" s="2">
        <v>43555</v>
      </c>
    </row>
    <row r="1718" spans="11:16" x14ac:dyDescent="0.35">
      <c r="K1718">
        <v>1717</v>
      </c>
      <c r="L1718" s="5">
        <v>1265257</v>
      </c>
      <c r="M1718" t="s">
        <v>17</v>
      </c>
      <c r="N1718" s="7" t="str">
        <f>VLOOKUP(SSCF_Table1[[#This Row],[Value group ]],Value_Group_LOOKUP[#All],2,FALSE)</f>
        <v>$1 (M)-$10 (M)</v>
      </c>
      <c r="O1718" s="2" t="s">
        <v>7</v>
      </c>
      <c r="P1718" s="2">
        <v>43555</v>
      </c>
    </row>
    <row r="1719" spans="11:16" x14ac:dyDescent="0.35">
      <c r="K1719">
        <v>1718</v>
      </c>
      <c r="L1719" s="5">
        <v>713200</v>
      </c>
      <c r="M1719" t="s">
        <v>18</v>
      </c>
      <c r="N1719" s="7" t="str">
        <f>VLOOKUP(SSCF_Table1[[#This Row],[Value group ]],Value_Group_LOOKUP[#All],2,FALSE)</f>
        <v>$100,000 - $1 (M)</v>
      </c>
      <c r="O1719" s="2" t="s">
        <v>7</v>
      </c>
      <c r="P1719" s="2">
        <v>43555</v>
      </c>
    </row>
    <row r="1720" spans="11:16" x14ac:dyDescent="0.35">
      <c r="K1720">
        <v>1719</v>
      </c>
      <c r="L1720" s="5">
        <v>336000</v>
      </c>
      <c r="M1720" t="s">
        <v>18</v>
      </c>
      <c r="N1720" s="7" t="str">
        <f>VLOOKUP(SSCF_Table1[[#This Row],[Value group ]],Value_Group_LOOKUP[#All],2,FALSE)</f>
        <v>$100,000 - $1 (M)</v>
      </c>
      <c r="O1720" s="2" t="s">
        <v>7</v>
      </c>
      <c r="P1720" s="2">
        <v>43555</v>
      </c>
    </row>
    <row r="1721" spans="11:16" x14ac:dyDescent="0.35">
      <c r="K1721">
        <v>1720</v>
      </c>
      <c r="L1721" s="5">
        <v>89000</v>
      </c>
      <c r="M1721" t="s">
        <v>19</v>
      </c>
      <c r="N1721" s="7" t="str">
        <f>VLOOKUP(SSCF_Table1[[#This Row],[Value group ]],Value_Group_LOOKUP[#All],2,FALSE)</f>
        <v>$5,000 - $100,000</v>
      </c>
      <c r="O1721" s="2" t="s">
        <v>7</v>
      </c>
      <c r="P1721" s="2">
        <v>43555</v>
      </c>
    </row>
    <row r="1722" spans="11:16" x14ac:dyDescent="0.35">
      <c r="K1722">
        <v>1721</v>
      </c>
      <c r="L1722" s="5">
        <v>292143134</v>
      </c>
      <c r="M1722" t="s">
        <v>16</v>
      </c>
      <c r="N1722" s="7" t="str">
        <f>VLOOKUP(SSCF_Table1[[#This Row],[Value group ]],Value_Group_LOOKUP[#All],2,FALSE)</f>
        <v>$100 (M) -$1,100 (M)</v>
      </c>
      <c r="O1722" s="2" t="s">
        <v>7</v>
      </c>
      <c r="P1722" s="2">
        <v>43555</v>
      </c>
    </row>
    <row r="1723" spans="11:16" x14ac:dyDescent="0.35">
      <c r="K1723">
        <v>1722</v>
      </c>
      <c r="L1723" s="5">
        <v>850000000</v>
      </c>
      <c r="M1723" t="s">
        <v>16</v>
      </c>
      <c r="N1723" s="7" t="str">
        <f>VLOOKUP(SSCF_Table1[[#This Row],[Value group ]],Value_Group_LOOKUP[#All],2,FALSE)</f>
        <v>$100 (M) -$1,100 (M)</v>
      </c>
      <c r="O1723" s="2" t="s">
        <v>7</v>
      </c>
      <c r="P1723" s="2">
        <v>43555</v>
      </c>
    </row>
    <row r="1724" spans="11:16" x14ac:dyDescent="0.35">
      <c r="K1724">
        <v>1723</v>
      </c>
      <c r="L1724" s="5">
        <v>704000000</v>
      </c>
      <c r="M1724" t="s">
        <v>16</v>
      </c>
      <c r="N1724" s="7" t="str">
        <f>VLOOKUP(SSCF_Table1[[#This Row],[Value group ]],Value_Group_LOOKUP[#All],2,FALSE)</f>
        <v>$100 (M) -$1,100 (M)</v>
      </c>
      <c r="O1724" s="2" t="s">
        <v>7</v>
      </c>
      <c r="P1724" s="2">
        <v>43555</v>
      </c>
    </row>
    <row r="1725" spans="11:16" x14ac:dyDescent="0.35">
      <c r="K1725">
        <v>1724</v>
      </c>
      <c r="L1725" s="5">
        <v>66800000</v>
      </c>
      <c r="M1725" t="s">
        <v>15</v>
      </c>
      <c r="N1725" s="7" t="str">
        <f>VLOOKUP(SSCF_Table1[[#This Row],[Value group ]],Value_Group_LOOKUP[#All],2,FALSE)</f>
        <v>$10 (M) -$100 (M)</v>
      </c>
      <c r="O1725" s="2" t="s">
        <v>7</v>
      </c>
      <c r="P1725" s="2">
        <v>43555</v>
      </c>
    </row>
    <row r="1726" spans="11:16" x14ac:dyDescent="0.35">
      <c r="K1726">
        <v>1725</v>
      </c>
      <c r="L1726" s="5">
        <v>148000000</v>
      </c>
      <c r="M1726" t="s">
        <v>16</v>
      </c>
      <c r="N1726" s="7" t="str">
        <f>VLOOKUP(SSCF_Table1[[#This Row],[Value group ]],Value_Group_LOOKUP[#All],2,FALSE)</f>
        <v>$100 (M) -$1,100 (M)</v>
      </c>
      <c r="O1726" s="2" t="s">
        <v>8</v>
      </c>
      <c r="P1726" s="2">
        <v>43555</v>
      </c>
    </row>
    <row r="1727" spans="11:16" x14ac:dyDescent="0.35">
      <c r="K1727">
        <v>1726</v>
      </c>
      <c r="L1727" s="5">
        <v>25542696.52</v>
      </c>
      <c r="M1727" t="s">
        <v>15</v>
      </c>
      <c r="N1727" s="7" t="str">
        <f>VLOOKUP(SSCF_Table1[[#This Row],[Value group ]],Value_Group_LOOKUP[#All],2,FALSE)</f>
        <v>$10 (M) -$100 (M)</v>
      </c>
      <c r="O1727" s="2" t="s">
        <v>7</v>
      </c>
      <c r="P1727" s="2">
        <v>43555</v>
      </c>
    </row>
    <row r="1728" spans="11:16" x14ac:dyDescent="0.35">
      <c r="K1728">
        <v>1727</v>
      </c>
      <c r="L1728" s="5">
        <v>92000000</v>
      </c>
      <c r="M1728" t="s">
        <v>15</v>
      </c>
      <c r="N1728" s="7" t="str">
        <f>VLOOKUP(SSCF_Table1[[#This Row],[Value group ]],Value_Group_LOOKUP[#All],2,FALSE)</f>
        <v>$10 (M) -$100 (M)</v>
      </c>
      <c r="O1728" s="2" t="s">
        <v>7</v>
      </c>
      <c r="P1728" s="2">
        <v>43555</v>
      </c>
    </row>
    <row r="1729" spans="11:16" x14ac:dyDescent="0.35">
      <c r="K1729">
        <v>1728</v>
      </c>
      <c r="L1729" s="5">
        <v>46800000</v>
      </c>
      <c r="M1729" t="s">
        <v>15</v>
      </c>
      <c r="N1729" s="7" t="str">
        <f>VLOOKUP(SSCF_Table1[[#This Row],[Value group ]],Value_Group_LOOKUP[#All],2,FALSE)</f>
        <v>$10 (M) -$100 (M)</v>
      </c>
      <c r="O1729" s="2" t="s">
        <v>7</v>
      </c>
      <c r="P1729" s="2">
        <v>43555</v>
      </c>
    </row>
    <row r="1730" spans="11:16" x14ac:dyDescent="0.35">
      <c r="K1730">
        <v>1729</v>
      </c>
      <c r="L1730" s="5">
        <v>300000</v>
      </c>
      <c r="M1730" t="s">
        <v>18</v>
      </c>
      <c r="N1730" s="7" t="str">
        <f>VLOOKUP(SSCF_Table1[[#This Row],[Value group ]],Value_Group_LOOKUP[#All],2,FALSE)</f>
        <v>$100,000 - $1 (M)</v>
      </c>
      <c r="O1730" s="2" t="s">
        <v>8</v>
      </c>
      <c r="P1730" s="2">
        <v>43555</v>
      </c>
    </row>
    <row r="1731" spans="11:16" x14ac:dyDescent="0.35">
      <c r="K1731">
        <v>1730</v>
      </c>
      <c r="L1731" s="5">
        <v>250000</v>
      </c>
      <c r="M1731" t="s">
        <v>18</v>
      </c>
      <c r="N1731" s="7" t="str">
        <f>VLOOKUP(SSCF_Table1[[#This Row],[Value group ]],Value_Group_LOOKUP[#All],2,FALSE)</f>
        <v>$100,000 - $1 (M)</v>
      </c>
      <c r="O1731" s="2" t="s">
        <v>7</v>
      </c>
      <c r="P1731" s="2">
        <v>43555</v>
      </c>
    </row>
    <row r="1732" spans="11:16" x14ac:dyDescent="0.35">
      <c r="K1732">
        <v>1731</v>
      </c>
      <c r="L1732" s="5">
        <v>250000</v>
      </c>
      <c r="M1732" t="s">
        <v>18</v>
      </c>
      <c r="N1732" s="7" t="str">
        <f>VLOOKUP(SSCF_Table1[[#This Row],[Value group ]],Value_Group_LOOKUP[#All],2,FALSE)</f>
        <v>$100,000 - $1 (M)</v>
      </c>
      <c r="O1732" s="2" t="s">
        <v>7</v>
      </c>
      <c r="P1732" s="2">
        <v>43555</v>
      </c>
    </row>
    <row r="1733" spans="11:16" x14ac:dyDescent="0.35">
      <c r="K1733">
        <v>1732</v>
      </c>
      <c r="L1733" s="5">
        <v>465000</v>
      </c>
      <c r="M1733" t="s">
        <v>18</v>
      </c>
      <c r="N1733" s="7" t="str">
        <f>VLOOKUP(SSCF_Table1[[#This Row],[Value group ]],Value_Group_LOOKUP[#All],2,FALSE)</f>
        <v>$100,000 - $1 (M)</v>
      </c>
      <c r="O1733" s="2" t="s">
        <v>7</v>
      </c>
      <c r="P1733" s="2">
        <v>43555</v>
      </c>
    </row>
    <row r="1734" spans="11:16" x14ac:dyDescent="0.35">
      <c r="K1734">
        <v>1733</v>
      </c>
      <c r="L1734" s="5">
        <v>132578253</v>
      </c>
      <c r="M1734" t="s">
        <v>16</v>
      </c>
      <c r="N1734" s="7" t="str">
        <f>VLOOKUP(SSCF_Table1[[#This Row],[Value group ]],Value_Group_LOOKUP[#All],2,FALSE)</f>
        <v>$100 (M) -$1,100 (M)</v>
      </c>
      <c r="O1734" s="2" t="s">
        <v>7</v>
      </c>
      <c r="P1734" s="2">
        <v>43555</v>
      </c>
    </row>
    <row r="1735" spans="11:16" x14ac:dyDescent="0.35">
      <c r="K1735">
        <v>1734</v>
      </c>
      <c r="L1735" s="5">
        <v>38053494</v>
      </c>
      <c r="M1735" t="s">
        <v>15</v>
      </c>
      <c r="N1735" s="7" t="str">
        <f>VLOOKUP(SSCF_Table1[[#This Row],[Value group ]],Value_Group_LOOKUP[#All],2,FALSE)</f>
        <v>$10 (M) -$100 (M)</v>
      </c>
      <c r="O1735" s="2" t="s">
        <v>7</v>
      </c>
      <c r="P1735" s="2">
        <v>43555</v>
      </c>
    </row>
    <row r="1736" spans="11:16" x14ac:dyDescent="0.35">
      <c r="K1736">
        <v>1735</v>
      </c>
      <c r="L1736" s="5">
        <v>49808675</v>
      </c>
      <c r="M1736" t="s">
        <v>15</v>
      </c>
      <c r="N1736" s="7" t="str">
        <f>VLOOKUP(SSCF_Table1[[#This Row],[Value group ]],Value_Group_LOOKUP[#All],2,FALSE)</f>
        <v>$10 (M) -$100 (M)</v>
      </c>
      <c r="O1736" s="2" t="s">
        <v>7</v>
      </c>
      <c r="P1736" s="2">
        <v>43555</v>
      </c>
    </row>
    <row r="1737" spans="11:16" x14ac:dyDescent="0.35">
      <c r="K1737">
        <v>1736</v>
      </c>
      <c r="L1737" s="5">
        <v>96000000</v>
      </c>
      <c r="M1737" t="s">
        <v>15</v>
      </c>
      <c r="N1737" s="7" t="str">
        <f>VLOOKUP(SSCF_Table1[[#This Row],[Value group ]],Value_Group_LOOKUP[#All],2,FALSE)</f>
        <v>$10 (M) -$100 (M)</v>
      </c>
      <c r="O1737" s="2" t="s">
        <v>8</v>
      </c>
      <c r="P1737" s="2">
        <v>43555</v>
      </c>
    </row>
    <row r="1738" spans="11:16" x14ac:dyDescent="0.35">
      <c r="K1738">
        <v>1737</v>
      </c>
      <c r="L1738" s="5">
        <v>20000000</v>
      </c>
      <c r="M1738" t="s">
        <v>15</v>
      </c>
      <c r="N1738" s="7" t="str">
        <f>VLOOKUP(SSCF_Table1[[#This Row],[Value group ]],Value_Group_LOOKUP[#All],2,FALSE)</f>
        <v>$10 (M) -$100 (M)</v>
      </c>
      <c r="O1738" s="2" t="s">
        <v>7</v>
      </c>
      <c r="P1738" s="2">
        <v>43555</v>
      </c>
    </row>
    <row r="1739" spans="11:16" x14ac:dyDescent="0.35">
      <c r="K1739">
        <v>1738</v>
      </c>
      <c r="L1739" s="5">
        <v>529200</v>
      </c>
      <c r="M1739" t="s">
        <v>18</v>
      </c>
      <c r="N1739" s="7" t="str">
        <f>VLOOKUP(SSCF_Table1[[#This Row],[Value group ]],Value_Group_LOOKUP[#All],2,FALSE)</f>
        <v>$100,000 - $1 (M)</v>
      </c>
      <c r="O1739" s="2" t="s">
        <v>8</v>
      </c>
      <c r="P1739" s="2">
        <v>43555</v>
      </c>
    </row>
    <row r="1740" spans="11:16" x14ac:dyDescent="0.35">
      <c r="K1740">
        <v>1739</v>
      </c>
      <c r="L1740" s="5">
        <v>6643050</v>
      </c>
      <c r="M1740" t="s">
        <v>17</v>
      </c>
      <c r="N1740" s="7" t="str">
        <f>VLOOKUP(SSCF_Table1[[#This Row],[Value group ]],Value_Group_LOOKUP[#All],2,FALSE)</f>
        <v>$1 (M)-$10 (M)</v>
      </c>
      <c r="O1740" s="2" t="s">
        <v>8</v>
      </c>
      <c r="P1740" s="2">
        <v>43555</v>
      </c>
    </row>
    <row r="1741" spans="11:16" x14ac:dyDescent="0.35">
      <c r="K1741">
        <v>1740</v>
      </c>
      <c r="L1741" s="5">
        <v>74127175</v>
      </c>
      <c r="M1741" t="s">
        <v>15</v>
      </c>
      <c r="N1741" s="7" t="str">
        <f>VLOOKUP(SSCF_Table1[[#This Row],[Value group ]],Value_Group_LOOKUP[#All],2,FALSE)</f>
        <v>$10 (M) -$100 (M)</v>
      </c>
      <c r="O1741" s="2" t="s">
        <v>8</v>
      </c>
      <c r="P1741" s="2">
        <v>43555</v>
      </c>
    </row>
    <row r="1742" spans="11:16" x14ac:dyDescent="0.35">
      <c r="K1742">
        <v>1741</v>
      </c>
      <c r="L1742" s="5">
        <v>34600660</v>
      </c>
      <c r="M1742" t="s">
        <v>15</v>
      </c>
      <c r="N1742" s="7" t="str">
        <f>VLOOKUP(SSCF_Table1[[#This Row],[Value group ]],Value_Group_LOOKUP[#All],2,FALSE)</f>
        <v>$10 (M) -$100 (M)</v>
      </c>
      <c r="O1742" s="2" t="s">
        <v>7</v>
      </c>
      <c r="P1742" s="2">
        <v>43555</v>
      </c>
    </row>
    <row r="1743" spans="11:16" x14ac:dyDescent="0.35">
      <c r="K1743">
        <v>1742</v>
      </c>
      <c r="L1743" s="5">
        <v>4000000</v>
      </c>
      <c r="M1743" t="s">
        <v>17</v>
      </c>
      <c r="N1743" s="7" t="str">
        <f>VLOOKUP(SSCF_Table1[[#This Row],[Value group ]],Value_Group_LOOKUP[#All],2,FALSE)</f>
        <v>$1 (M)-$10 (M)</v>
      </c>
      <c r="O1743" s="2" t="s">
        <v>8</v>
      </c>
      <c r="P1743" s="2">
        <v>43555</v>
      </c>
    </row>
    <row r="1744" spans="11:16" x14ac:dyDescent="0.35">
      <c r="K1744">
        <v>1743</v>
      </c>
      <c r="L1744" s="5">
        <v>37500000</v>
      </c>
      <c r="M1744" t="s">
        <v>15</v>
      </c>
      <c r="N1744" s="7" t="str">
        <f>VLOOKUP(SSCF_Table1[[#This Row],[Value group ]],Value_Group_LOOKUP[#All],2,FALSE)</f>
        <v>$10 (M) -$100 (M)</v>
      </c>
      <c r="O1744" s="2" t="s">
        <v>7</v>
      </c>
      <c r="P1744" s="2">
        <v>43555</v>
      </c>
    </row>
    <row r="1745" spans="11:16" x14ac:dyDescent="0.35">
      <c r="K1745">
        <v>1744</v>
      </c>
      <c r="L1745" s="5">
        <v>19080</v>
      </c>
      <c r="M1745" t="s">
        <v>19</v>
      </c>
      <c r="N1745" s="7" t="str">
        <f>VLOOKUP(SSCF_Table1[[#This Row],[Value group ]],Value_Group_LOOKUP[#All],2,FALSE)</f>
        <v>$5,000 - $100,000</v>
      </c>
      <c r="O1745" s="2" t="s">
        <v>7</v>
      </c>
      <c r="P1745" s="2">
        <v>43555</v>
      </c>
    </row>
    <row r="1746" spans="11:16" x14ac:dyDescent="0.35">
      <c r="K1746">
        <v>1745</v>
      </c>
      <c r="L1746" s="5">
        <v>66000</v>
      </c>
      <c r="M1746" t="s">
        <v>19</v>
      </c>
      <c r="N1746" s="7" t="str">
        <f>VLOOKUP(SSCF_Table1[[#This Row],[Value group ]],Value_Group_LOOKUP[#All],2,FALSE)</f>
        <v>$5,000 - $100,000</v>
      </c>
      <c r="O1746" s="2" t="s">
        <v>7</v>
      </c>
      <c r="P1746" s="2">
        <v>43555</v>
      </c>
    </row>
    <row r="1747" spans="11:16" x14ac:dyDescent="0.35">
      <c r="K1747">
        <v>1746</v>
      </c>
      <c r="L1747" s="5">
        <v>37896</v>
      </c>
      <c r="M1747" t="s">
        <v>19</v>
      </c>
      <c r="N1747" s="7" t="str">
        <f>VLOOKUP(SSCF_Table1[[#This Row],[Value group ]],Value_Group_LOOKUP[#All],2,FALSE)</f>
        <v>$5,000 - $100,000</v>
      </c>
      <c r="O1747" s="2" t="s">
        <v>7</v>
      </c>
      <c r="P1747" s="2">
        <v>43555</v>
      </c>
    </row>
    <row r="1748" spans="11:16" x14ac:dyDescent="0.35">
      <c r="K1748">
        <v>1747</v>
      </c>
      <c r="L1748" s="5">
        <v>43200</v>
      </c>
      <c r="M1748" t="s">
        <v>19</v>
      </c>
      <c r="N1748" s="7" t="str">
        <f>VLOOKUP(SSCF_Table1[[#This Row],[Value group ]],Value_Group_LOOKUP[#All],2,FALSE)</f>
        <v>$5,000 - $100,000</v>
      </c>
      <c r="O1748" s="2" t="s">
        <v>7</v>
      </c>
      <c r="P1748" s="2">
        <v>43555</v>
      </c>
    </row>
    <row r="1749" spans="11:16" x14ac:dyDescent="0.35">
      <c r="K1749">
        <v>1748</v>
      </c>
      <c r="L1749" s="5">
        <v>56400</v>
      </c>
      <c r="M1749" t="s">
        <v>19</v>
      </c>
      <c r="N1749" s="7" t="str">
        <f>VLOOKUP(SSCF_Table1[[#This Row],[Value group ]],Value_Group_LOOKUP[#All],2,FALSE)</f>
        <v>$5,000 - $100,000</v>
      </c>
      <c r="P1749" s="2">
        <v>43555</v>
      </c>
    </row>
    <row r="1750" spans="11:16" x14ac:dyDescent="0.35">
      <c r="K1750">
        <v>1749</v>
      </c>
      <c r="L1750" s="5">
        <v>28050</v>
      </c>
      <c r="M1750" t="s">
        <v>19</v>
      </c>
      <c r="N1750" s="7" t="str">
        <f>VLOOKUP(SSCF_Table1[[#This Row],[Value group ]],Value_Group_LOOKUP[#All],2,FALSE)</f>
        <v>$5,000 - $100,000</v>
      </c>
      <c r="P1750" s="2">
        <v>43555</v>
      </c>
    </row>
    <row r="1751" spans="11:16" x14ac:dyDescent="0.35">
      <c r="K1751">
        <v>1750</v>
      </c>
      <c r="L1751" s="5">
        <v>269220.47999999998</v>
      </c>
      <c r="M1751" t="s">
        <v>18</v>
      </c>
      <c r="N1751" s="7" t="str">
        <f>VLOOKUP(SSCF_Table1[[#This Row],[Value group ]],Value_Group_LOOKUP[#All],2,FALSE)</f>
        <v>$100,000 - $1 (M)</v>
      </c>
      <c r="P1751" s="2">
        <v>43555</v>
      </c>
    </row>
    <row r="1752" spans="11:16" x14ac:dyDescent="0.35">
      <c r="K1752">
        <v>1751</v>
      </c>
      <c r="L1752" s="5">
        <v>234000</v>
      </c>
      <c r="M1752" t="s">
        <v>18</v>
      </c>
      <c r="N1752" s="7" t="str">
        <f>VLOOKUP(SSCF_Table1[[#This Row],[Value group ]],Value_Group_LOOKUP[#All],2,FALSE)</f>
        <v>$100,000 - $1 (M)</v>
      </c>
      <c r="P1752" s="2">
        <v>43555</v>
      </c>
    </row>
    <row r="1753" spans="11:16" x14ac:dyDescent="0.35">
      <c r="K1753">
        <v>1752</v>
      </c>
      <c r="L1753" s="5">
        <v>2104000</v>
      </c>
      <c r="M1753" t="s">
        <v>17</v>
      </c>
      <c r="N1753" s="7" t="str">
        <f>VLOOKUP(SSCF_Table1[[#This Row],[Value group ]],Value_Group_LOOKUP[#All],2,FALSE)</f>
        <v>$1 (M)-$10 (M)</v>
      </c>
      <c r="O1753" s="2" t="s">
        <v>7</v>
      </c>
      <c r="P1753" s="2">
        <v>43555</v>
      </c>
    </row>
    <row r="1754" spans="11:16" x14ac:dyDescent="0.35">
      <c r="K1754">
        <v>1753</v>
      </c>
      <c r="L1754" s="5">
        <v>1815000</v>
      </c>
      <c r="M1754" t="s">
        <v>17</v>
      </c>
      <c r="N1754" s="7" t="str">
        <f>VLOOKUP(SSCF_Table1[[#This Row],[Value group ]],Value_Group_LOOKUP[#All],2,FALSE)</f>
        <v>$1 (M)-$10 (M)</v>
      </c>
      <c r="O1754" s="2" t="s">
        <v>7</v>
      </c>
      <c r="P1754" s="2">
        <v>43555</v>
      </c>
    </row>
    <row r="1755" spans="11:16" x14ac:dyDescent="0.35">
      <c r="K1755">
        <v>1754</v>
      </c>
      <c r="L1755" s="5">
        <v>2120000</v>
      </c>
      <c r="M1755" t="s">
        <v>17</v>
      </c>
      <c r="N1755" s="7" t="str">
        <f>VLOOKUP(SSCF_Table1[[#This Row],[Value group ]],Value_Group_LOOKUP[#All],2,FALSE)</f>
        <v>$1 (M)-$10 (M)</v>
      </c>
      <c r="O1755" s="2" t="s">
        <v>7</v>
      </c>
      <c r="P1755" s="2">
        <v>43555</v>
      </c>
    </row>
    <row r="1756" spans="11:16" x14ac:dyDescent="0.35">
      <c r="K1756">
        <v>1755</v>
      </c>
      <c r="L1756" s="5">
        <v>2960000</v>
      </c>
      <c r="M1756" t="s">
        <v>17</v>
      </c>
      <c r="N1756" s="7" t="str">
        <f>VLOOKUP(SSCF_Table1[[#This Row],[Value group ]],Value_Group_LOOKUP[#All],2,FALSE)</f>
        <v>$1 (M)-$10 (M)</v>
      </c>
      <c r="O1756" s="2" t="s">
        <v>7</v>
      </c>
      <c r="P1756" s="2">
        <v>43555</v>
      </c>
    </row>
    <row r="1757" spans="11:16" x14ac:dyDescent="0.35">
      <c r="K1757">
        <v>1756</v>
      </c>
      <c r="L1757" s="5">
        <v>295000</v>
      </c>
      <c r="M1757" t="s">
        <v>18</v>
      </c>
      <c r="N1757" s="7" t="str">
        <f>VLOOKUP(SSCF_Table1[[#This Row],[Value group ]],Value_Group_LOOKUP[#All],2,FALSE)</f>
        <v>$100,000 - $1 (M)</v>
      </c>
      <c r="O1757" s="2" t="s">
        <v>7</v>
      </c>
      <c r="P1757" s="2">
        <v>43555</v>
      </c>
    </row>
    <row r="1758" spans="11:16" x14ac:dyDescent="0.35">
      <c r="K1758">
        <v>1757</v>
      </c>
      <c r="L1758" s="5">
        <v>360000</v>
      </c>
      <c r="M1758" t="s">
        <v>18</v>
      </c>
      <c r="N1758" s="7" t="str">
        <f>VLOOKUP(SSCF_Table1[[#This Row],[Value group ]],Value_Group_LOOKUP[#All],2,FALSE)</f>
        <v>$100,000 - $1 (M)</v>
      </c>
      <c r="P1758" s="2">
        <v>43555</v>
      </c>
    </row>
    <row r="1759" spans="11:16" x14ac:dyDescent="0.35">
      <c r="K1759">
        <v>1758</v>
      </c>
      <c r="L1759" s="5">
        <v>16500000</v>
      </c>
      <c r="M1759" t="s">
        <v>15</v>
      </c>
      <c r="N1759" s="7" t="str">
        <f>VLOOKUP(SSCF_Table1[[#This Row],[Value group ]],Value_Group_LOOKUP[#All],2,FALSE)</f>
        <v>$10 (M) -$100 (M)</v>
      </c>
      <c r="O1759" s="2" t="s">
        <v>7</v>
      </c>
      <c r="P1759" s="2">
        <v>43555</v>
      </c>
    </row>
    <row r="1760" spans="11:16" x14ac:dyDescent="0.35">
      <c r="K1760">
        <v>1759</v>
      </c>
      <c r="L1760" s="5">
        <v>16500000</v>
      </c>
      <c r="M1760" t="s">
        <v>15</v>
      </c>
      <c r="N1760" s="7" t="str">
        <f>VLOOKUP(SSCF_Table1[[#This Row],[Value group ]],Value_Group_LOOKUP[#All],2,FALSE)</f>
        <v>$10 (M) -$100 (M)</v>
      </c>
      <c r="O1760" s="2" t="s">
        <v>7</v>
      </c>
      <c r="P1760" s="2">
        <v>43555</v>
      </c>
    </row>
    <row r="1761" spans="11:16" x14ac:dyDescent="0.35">
      <c r="K1761">
        <v>1760</v>
      </c>
      <c r="L1761" s="5">
        <v>280000000</v>
      </c>
      <c r="M1761" t="s">
        <v>16</v>
      </c>
      <c r="N1761" s="7" t="str">
        <f>VLOOKUP(SSCF_Table1[[#This Row],[Value group ]],Value_Group_LOOKUP[#All],2,FALSE)</f>
        <v>$100 (M) -$1,100 (M)</v>
      </c>
      <c r="O1761" s="2" t="s">
        <v>7</v>
      </c>
      <c r="P1761" s="2">
        <v>43555</v>
      </c>
    </row>
    <row r="1762" spans="11:16" x14ac:dyDescent="0.35">
      <c r="K1762">
        <v>1761</v>
      </c>
      <c r="L1762" s="5">
        <v>34000000</v>
      </c>
      <c r="M1762" t="s">
        <v>15</v>
      </c>
      <c r="N1762" s="7" t="str">
        <f>VLOOKUP(SSCF_Table1[[#This Row],[Value group ]],Value_Group_LOOKUP[#All],2,FALSE)</f>
        <v>$10 (M) -$100 (M)</v>
      </c>
      <c r="O1762" s="2" t="s">
        <v>8</v>
      </c>
      <c r="P1762" s="2">
        <v>43555</v>
      </c>
    </row>
    <row r="1763" spans="11:16" x14ac:dyDescent="0.35">
      <c r="K1763">
        <v>1762</v>
      </c>
      <c r="L1763" s="5">
        <v>26000000</v>
      </c>
      <c r="M1763" t="s">
        <v>15</v>
      </c>
      <c r="N1763" s="7" t="str">
        <f>VLOOKUP(SSCF_Table1[[#This Row],[Value group ]],Value_Group_LOOKUP[#All],2,FALSE)</f>
        <v>$10 (M) -$100 (M)</v>
      </c>
      <c r="O1763" s="2" t="s">
        <v>7</v>
      </c>
      <c r="P1763" s="2">
        <v>43555</v>
      </c>
    </row>
    <row r="1764" spans="11:16" x14ac:dyDescent="0.35">
      <c r="K1764">
        <v>1763</v>
      </c>
      <c r="M1764" t="s">
        <v>20</v>
      </c>
      <c r="N1764" s="7" t="str">
        <f>VLOOKUP(SSCF_Table1[[#This Row],[Value group ]],Value_Group_LOOKUP[#All],2,FALSE)</f>
        <v>$0 - $5000</v>
      </c>
      <c r="O1764" s="2" t="s">
        <v>7</v>
      </c>
      <c r="P1764" s="2">
        <v>43555</v>
      </c>
    </row>
    <row r="1765" spans="11:16" x14ac:dyDescent="0.35">
      <c r="K1765">
        <v>1764</v>
      </c>
      <c r="L1765" s="5">
        <v>3279900</v>
      </c>
      <c r="M1765" t="s">
        <v>17</v>
      </c>
      <c r="N1765" s="7" t="str">
        <f>VLOOKUP(SSCF_Table1[[#This Row],[Value group ]],Value_Group_LOOKUP[#All],2,FALSE)</f>
        <v>$1 (M)-$10 (M)</v>
      </c>
      <c r="O1765" s="2" t="s">
        <v>7</v>
      </c>
      <c r="P1765" s="2">
        <v>43555</v>
      </c>
    </row>
    <row r="1766" spans="11:16" x14ac:dyDescent="0.35">
      <c r="K1766">
        <v>1765</v>
      </c>
      <c r="L1766" s="5">
        <v>160000</v>
      </c>
      <c r="M1766" t="s">
        <v>18</v>
      </c>
      <c r="N1766" s="7" t="str">
        <f>VLOOKUP(SSCF_Table1[[#This Row],[Value group ]],Value_Group_LOOKUP[#All],2,FALSE)</f>
        <v>$100,000 - $1 (M)</v>
      </c>
      <c r="O1766" s="2" t="s">
        <v>7</v>
      </c>
      <c r="P1766" s="2">
        <v>43555</v>
      </c>
    </row>
    <row r="1767" spans="11:16" x14ac:dyDescent="0.35">
      <c r="K1767">
        <v>1766</v>
      </c>
      <c r="L1767" s="5">
        <v>1690650</v>
      </c>
      <c r="M1767" t="s">
        <v>17</v>
      </c>
      <c r="N1767" s="7" t="str">
        <f>VLOOKUP(SSCF_Table1[[#This Row],[Value group ]],Value_Group_LOOKUP[#All],2,FALSE)</f>
        <v>$1 (M)-$10 (M)</v>
      </c>
      <c r="O1767" s="2" t="s">
        <v>7</v>
      </c>
      <c r="P1767" s="2">
        <v>43555</v>
      </c>
    </row>
    <row r="1768" spans="11:16" x14ac:dyDescent="0.35">
      <c r="K1768">
        <v>1767</v>
      </c>
      <c r="L1768" s="5">
        <v>817554</v>
      </c>
      <c r="M1768" t="s">
        <v>18</v>
      </c>
      <c r="N1768" s="7" t="str">
        <f>VLOOKUP(SSCF_Table1[[#This Row],[Value group ]],Value_Group_LOOKUP[#All],2,FALSE)</f>
        <v>$100,000 - $1 (M)</v>
      </c>
      <c r="O1768" s="2" t="s">
        <v>7</v>
      </c>
      <c r="P1768" s="2">
        <v>43555</v>
      </c>
    </row>
    <row r="1769" spans="11:16" x14ac:dyDescent="0.35">
      <c r="K1769">
        <v>1768</v>
      </c>
      <c r="L1769" s="5">
        <v>391264</v>
      </c>
      <c r="M1769" t="s">
        <v>18</v>
      </c>
      <c r="N1769" s="7" t="str">
        <f>VLOOKUP(SSCF_Table1[[#This Row],[Value group ]],Value_Group_LOOKUP[#All],2,FALSE)</f>
        <v>$100,000 - $1 (M)</v>
      </c>
      <c r="O1769" s="2" t="s">
        <v>7</v>
      </c>
      <c r="P1769" s="2">
        <v>43555</v>
      </c>
    </row>
    <row r="1770" spans="11:16" x14ac:dyDescent="0.35">
      <c r="K1770">
        <v>1769</v>
      </c>
      <c r="L1770" s="5">
        <v>27845910</v>
      </c>
      <c r="M1770" t="s">
        <v>15</v>
      </c>
      <c r="N1770" s="7" t="str">
        <f>VLOOKUP(SSCF_Table1[[#This Row],[Value group ]],Value_Group_LOOKUP[#All],2,FALSE)</f>
        <v>$10 (M) -$100 (M)</v>
      </c>
      <c r="O1770" s="2" t="s">
        <v>7</v>
      </c>
      <c r="P1770" s="2">
        <v>43555</v>
      </c>
    </row>
    <row r="1771" spans="11:16" x14ac:dyDescent="0.35">
      <c r="K1771">
        <v>1770</v>
      </c>
      <c r="L1771" s="5">
        <v>14376000</v>
      </c>
      <c r="M1771" t="s">
        <v>15</v>
      </c>
      <c r="N1771" s="7" t="str">
        <f>VLOOKUP(SSCF_Table1[[#This Row],[Value group ]],Value_Group_LOOKUP[#All],2,FALSE)</f>
        <v>$10 (M) -$100 (M)</v>
      </c>
      <c r="O1771" s="2" t="s">
        <v>7</v>
      </c>
      <c r="P1771" s="2">
        <v>43555</v>
      </c>
    </row>
    <row r="1772" spans="11:16" x14ac:dyDescent="0.35">
      <c r="K1772">
        <v>1771</v>
      </c>
      <c r="L1772" s="5">
        <v>1617000</v>
      </c>
      <c r="M1772" t="s">
        <v>17</v>
      </c>
      <c r="N1772" s="7" t="str">
        <f>VLOOKUP(SSCF_Table1[[#This Row],[Value group ]],Value_Group_LOOKUP[#All],2,FALSE)</f>
        <v>$1 (M)-$10 (M)</v>
      </c>
      <c r="O1772" s="2" t="s">
        <v>7</v>
      </c>
      <c r="P1772" s="2">
        <v>43555</v>
      </c>
    </row>
    <row r="1773" spans="11:16" x14ac:dyDescent="0.35">
      <c r="K1773">
        <v>1772</v>
      </c>
      <c r="L1773" s="5">
        <v>17320860</v>
      </c>
      <c r="M1773" t="s">
        <v>15</v>
      </c>
      <c r="N1773" s="7" t="str">
        <f>VLOOKUP(SSCF_Table1[[#This Row],[Value group ]],Value_Group_LOOKUP[#All],2,FALSE)</f>
        <v>$10 (M) -$100 (M)</v>
      </c>
      <c r="O1773" s="2" t="s">
        <v>7</v>
      </c>
      <c r="P1773" s="2">
        <v>43555</v>
      </c>
    </row>
    <row r="1774" spans="11:16" x14ac:dyDescent="0.35">
      <c r="K1774">
        <v>1773</v>
      </c>
      <c r="L1774" s="5">
        <v>19200000</v>
      </c>
      <c r="M1774" t="s">
        <v>15</v>
      </c>
      <c r="N1774" s="7" t="str">
        <f>VLOOKUP(SSCF_Table1[[#This Row],[Value group ]],Value_Group_LOOKUP[#All],2,FALSE)</f>
        <v>$10 (M) -$100 (M)</v>
      </c>
      <c r="O1774" s="2" t="s">
        <v>7</v>
      </c>
      <c r="P1774" s="2">
        <v>43555</v>
      </c>
    </row>
    <row r="1775" spans="11:16" x14ac:dyDescent="0.35">
      <c r="K1775">
        <v>1774</v>
      </c>
      <c r="L1775" s="5">
        <v>2790567</v>
      </c>
      <c r="M1775" t="s">
        <v>17</v>
      </c>
      <c r="N1775" s="7" t="str">
        <f>VLOOKUP(SSCF_Table1[[#This Row],[Value group ]],Value_Group_LOOKUP[#All],2,FALSE)</f>
        <v>$1 (M)-$10 (M)</v>
      </c>
      <c r="O1775" s="2" t="s">
        <v>7</v>
      </c>
      <c r="P1775" s="2">
        <v>43555</v>
      </c>
    </row>
    <row r="1776" spans="11:16" x14ac:dyDescent="0.35">
      <c r="K1776">
        <v>1775</v>
      </c>
      <c r="L1776" s="5">
        <v>500000</v>
      </c>
      <c r="M1776" t="s">
        <v>18</v>
      </c>
      <c r="N1776" s="7" t="str">
        <f>VLOOKUP(SSCF_Table1[[#This Row],[Value group ]],Value_Group_LOOKUP[#All],2,FALSE)</f>
        <v>$100,000 - $1 (M)</v>
      </c>
      <c r="O1776" s="2" t="s">
        <v>7</v>
      </c>
      <c r="P1776" s="2">
        <v>43555</v>
      </c>
    </row>
    <row r="1777" spans="11:16" x14ac:dyDescent="0.35">
      <c r="K1777">
        <v>1776</v>
      </c>
      <c r="L1777" s="5">
        <v>10195192</v>
      </c>
      <c r="M1777" t="s">
        <v>15</v>
      </c>
      <c r="N1777" s="7" t="str">
        <f>VLOOKUP(SSCF_Table1[[#This Row],[Value group ]],Value_Group_LOOKUP[#All],2,FALSE)</f>
        <v>$10 (M) -$100 (M)</v>
      </c>
      <c r="O1777" s="2" t="s">
        <v>7</v>
      </c>
      <c r="P1777" s="2">
        <v>43555</v>
      </c>
    </row>
    <row r="1778" spans="11:16" x14ac:dyDescent="0.35">
      <c r="K1778">
        <v>1777</v>
      </c>
      <c r="L1778" s="5">
        <v>215000000</v>
      </c>
      <c r="M1778" t="s">
        <v>16</v>
      </c>
      <c r="N1778" s="7" t="str">
        <f>VLOOKUP(SSCF_Table1[[#This Row],[Value group ]],Value_Group_LOOKUP[#All],2,FALSE)</f>
        <v>$100 (M) -$1,100 (M)</v>
      </c>
      <c r="O1778" s="2" t="s">
        <v>7</v>
      </c>
      <c r="P1778" s="2">
        <v>43555</v>
      </c>
    </row>
    <row r="1779" spans="11:16" x14ac:dyDescent="0.35">
      <c r="K1779">
        <v>1778</v>
      </c>
      <c r="M1779" t="s">
        <v>20</v>
      </c>
      <c r="N1779" s="7" t="str">
        <f>VLOOKUP(SSCF_Table1[[#This Row],[Value group ]],Value_Group_LOOKUP[#All],2,FALSE)</f>
        <v>$0 - $5000</v>
      </c>
      <c r="O1779" s="2" t="s">
        <v>8</v>
      </c>
      <c r="P1779" s="2">
        <v>43555</v>
      </c>
    </row>
    <row r="1780" spans="11:16" x14ac:dyDescent="0.35">
      <c r="K1780">
        <v>1779</v>
      </c>
      <c r="L1780" s="5">
        <v>265713247</v>
      </c>
      <c r="M1780" t="s">
        <v>16</v>
      </c>
      <c r="N1780" s="7" t="str">
        <f>VLOOKUP(SSCF_Table1[[#This Row],[Value group ]],Value_Group_LOOKUP[#All],2,FALSE)</f>
        <v>$100 (M) -$1,100 (M)</v>
      </c>
      <c r="O1780" s="2" t="s">
        <v>7</v>
      </c>
      <c r="P1780" s="2">
        <v>43555</v>
      </c>
    </row>
    <row r="1781" spans="11:16" x14ac:dyDescent="0.35">
      <c r="K1781">
        <v>1780</v>
      </c>
      <c r="L1781" s="5">
        <v>1285531</v>
      </c>
      <c r="M1781" t="s">
        <v>17</v>
      </c>
      <c r="N1781" s="7" t="str">
        <f>VLOOKUP(SSCF_Table1[[#This Row],[Value group ]],Value_Group_LOOKUP[#All],2,FALSE)</f>
        <v>$1 (M)-$10 (M)</v>
      </c>
      <c r="O1781" s="2" t="s">
        <v>7</v>
      </c>
      <c r="P1781" s="2">
        <v>43555</v>
      </c>
    </row>
    <row r="1782" spans="11:16" x14ac:dyDescent="0.35">
      <c r="K1782">
        <v>1781</v>
      </c>
      <c r="M1782" t="s">
        <v>20</v>
      </c>
      <c r="N1782" s="7" t="str">
        <f>VLOOKUP(SSCF_Table1[[#This Row],[Value group ]],Value_Group_LOOKUP[#All],2,FALSE)</f>
        <v>$0 - $5000</v>
      </c>
      <c r="O1782" s="2" t="s">
        <v>8</v>
      </c>
      <c r="P1782" s="2">
        <v>43555</v>
      </c>
    </row>
    <row r="1783" spans="11:16" x14ac:dyDescent="0.35">
      <c r="K1783">
        <v>1782</v>
      </c>
      <c r="L1783" s="5">
        <v>3348379</v>
      </c>
      <c r="M1783" t="s">
        <v>17</v>
      </c>
      <c r="N1783" s="7" t="str">
        <f>VLOOKUP(SSCF_Table1[[#This Row],[Value group ]],Value_Group_LOOKUP[#All],2,FALSE)</f>
        <v>$1 (M)-$10 (M)</v>
      </c>
      <c r="O1783" s="2" t="s">
        <v>8</v>
      </c>
      <c r="P1783" s="2">
        <v>43555</v>
      </c>
    </row>
    <row r="1784" spans="11:16" x14ac:dyDescent="0.35">
      <c r="K1784">
        <v>1783</v>
      </c>
      <c r="L1784" s="5">
        <v>40632811</v>
      </c>
      <c r="M1784" t="s">
        <v>15</v>
      </c>
      <c r="N1784" s="7" t="str">
        <f>VLOOKUP(SSCF_Table1[[#This Row],[Value group ]],Value_Group_LOOKUP[#All],2,FALSE)</f>
        <v>$10 (M) -$100 (M)</v>
      </c>
      <c r="O1784" s="2" t="s">
        <v>7</v>
      </c>
      <c r="P1784" s="2">
        <v>43555</v>
      </c>
    </row>
    <row r="1785" spans="11:16" x14ac:dyDescent="0.35">
      <c r="K1785">
        <v>1784</v>
      </c>
      <c r="L1785" s="5">
        <v>215000000</v>
      </c>
      <c r="M1785" t="s">
        <v>16</v>
      </c>
      <c r="N1785" s="7" t="str">
        <f>VLOOKUP(SSCF_Table1[[#This Row],[Value group ]],Value_Group_LOOKUP[#All],2,FALSE)</f>
        <v>$100 (M) -$1,100 (M)</v>
      </c>
      <c r="O1785" s="2" t="s">
        <v>7</v>
      </c>
      <c r="P1785" s="2">
        <v>43555</v>
      </c>
    </row>
    <row r="1786" spans="11:16" x14ac:dyDescent="0.35">
      <c r="K1786">
        <v>1785</v>
      </c>
      <c r="L1786" s="5">
        <v>215000000</v>
      </c>
      <c r="M1786" t="s">
        <v>16</v>
      </c>
      <c r="N1786" s="7" t="str">
        <f>VLOOKUP(SSCF_Table1[[#This Row],[Value group ]],Value_Group_LOOKUP[#All],2,FALSE)</f>
        <v>$100 (M) -$1,100 (M)</v>
      </c>
      <c r="O1786" s="2" t="s">
        <v>7</v>
      </c>
      <c r="P1786" s="2">
        <v>43555</v>
      </c>
    </row>
    <row r="1787" spans="11:16" x14ac:dyDescent="0.35">
      <c r="K1787">
        <v>1786</v>
      </c>
      <c r="L1787" s="5">
        <v>20000000</v>
      </c>
      <c r="M1787" t="s">
        <v>15</v>
      </c>
      <c r="N1787" s="7" t="str">
        <f>VLOOKUP(SSCF_Table1[[#This Row],[Value group ]],Value_Group_LOOKUP[#All],2,FALSE)</f>
        <v>$10 (M) -$100 (M)</v>
      </c>
      <c r="O1787" s="2" t="s">
        <v>8</v>
      </c>
      <c r="P1787" s="2">
        <v>43555</v>
      </c>
    </row>
    <row r="1788" spans="11:16" x14ac:dyDescent="0.35">
      <c r="K1788">
        <v>1787</v>
      </c>
      <c r="L1788" s="5">
        <v>215000000</v>
      </c>
      <c r="M1788" t="s">
        <v>16</v>
      </c>
      <c r="N1788" s="7" t="str">
        <f>VLOOKUP(SSCF_Table1[[#This Row],[Value group ]],Value_Group_LOOKUP[#All],2,FALSE)</f>
        <v>$100 (M) -$1,100 (M)</v>
      </c>
      <c r="O1788" s="2" t="s">
        <v>7</v>
      </c>
      <c r="P1788" s="2">
        <v>43555</v>
      </c>
    </row>
    <row r="1789" spans="11:16" x14ac:dyDescent="0.35">
      <c r="K1789">
        <v>1788</v>
      </c>
      <c r="L1789" s="5">
        <v>3150000</v>
      </c>
      <c r="M1789" t="s">
        <v>17</v>
      </c>
      <c r="N1789" s="7" t="str">
        <f>VLOOKUP(SSCF_Table1[[#This Row],[Value group ]],Value_Group_LOOKUP[#All],2,FALSE)</f>
        <v>$1 (M)-$10 (M)</v>
      </c>
      <c r="O1789" s="2" t="s">
        <v>8</v>
      </c>
      <c r="P1789" s="2">
        <v>43555</v>
      </c>
    </row>
    <row r="1790" spans="11:16" x14ac:dyDescent="0.35">
      <c r="K1790">
        <v>1789</v>
      </c>
      <c r="L1790" s="5">
        <v>320375000</v>
      </c>
      <c r="M1790" t="s">
        <v>16</v>
      </c>
      <c r="N1790" s="7" t="str">
        <f>VLOOKUP(SSCF_Table1[[#This Row],[Value group ]],Value_Group_LOOKUP[#All],2,FALSE)</f>
        <v>$100 (M) -$1,100 (M)</v>
      </c>
      <c r="O1790" s="2" t="s">
        <v>7</v>
      </c>
      <c r="P1790" s="2">
        <v>43555</v>
      </c>
    </row>
    <row r="1791" spans="11:16" x14ac:dyDescent="0.35">
      <c r="K1791">
        <v>1790</v>
      </c>
      <c r="L1791" s="5">
        <v>320375000</v>
      </c>
      <c r="M1791" t="s">
        <v>16</v>
      </c>
      <c r="N1791" s="7" t="str">
        <f>VLOOKUP(SSCF_Table1[[#This Row],[Value group ]],Value_Group_LOOKUP[#All],2,FALSE)</f>
        <v>$100 (M) -$1,100 (M)</v>
      </c>
      <c r="O1791" s="2" t="s">
        <v>7</v>
      </c>
      <c r="P1791" s="2">
        <v>43555</v>
      </c>
    </row>
    <row r="1792" spans="11:16" x14ac:dyDescent="0.35">
      <c r="K1792">
        <v>1791</v>
      </c>
      <c r="L1792" s="5">
        <v>320375000</v>
      </c>
      <c r="M1792" t="s">
        <v>16</v>
      </c>
      <c r="N1792" s="7" t="str">
        <f>VLOOKUP(SSCF_Table1[[#This Row],[Value group ]],Value_Group_LOOKUP[#All],2,FALSE)</f>
        <v>$100 (M) -$1,100 (M)</v>
      </c>
      <c r="O1792" s="2" t="s">
        <v>7</v>
      </c>
      <c r="P1792" s="2">
        <v>43555</v>
      </c>
    </row>
    <row r="1793" spans="11:16" x14ac:dyDescent="0.35">
      <c r="K1793">
        <v>1792</v>
      </c>
      <c r="L1793" s="5">
        <v>320375000</v>
      </c>
      <c r="M1793" t="s">
        <v>16</v>
      </c>
      <c r="N1793" s="7" t="str">
        <f>VLOOKUP(SSCF_Table1[[#This Row],[Value group ]],Value_Group_LOOKUP[#All],2,FALSE)</f>
        <v>$100 (M) -$1,100 (M)</v>
      </c>
      <c r="O1793" s="2" t="s">
        <v>7</v>
      </c>
      <c r="P1793" s="2">
        <v>43555</v>
      </c>
    </row>
    <row r="1794" spans="11:16" x14ac:dyDescent="0.35">
      <c r="K1794">
        <v>1793</v>
      </c>
      <c r="L1794" s="5">
        <v>320375000</v>
      </c>
      <c r="M1794" t="s">
        <v>16</v>
      </c>
      <c r="N1794" s="7" t="str">
        <f>VLOOKUP(SSCF_Table1[[#This Row],[Value group ]],Value_Group_LOOKUP[#All],2,FALSE)</f>
        <v>$100 (M) -$1,100 (M)</v>
      </c>
      <c r="O1794" s="2" t="s">
        <v>7</v>
      </c>
      <c r="P1794" s="2">
        <v>43555</v>
      </c>
    </row>
    <row r="1795" spans="11:16" x14ac:dyDescent="0.35">
      <c r="K1795">
        <v>1794</v>
      </c>
      <c r="L1795" s="5">
        <v>320375000</v>
      </c>
      <c r="M1795" t="s">
        <v>16</v>
      </c>
      <c r="N1795" s="7" t="str">
        <f>VLOOKUP(SSCF_Table1[[#This Row],[Value group ]],Value_Group_LOOKUP[#All],2,FALSE)</f>
        <v>$100 (M) -$1,100 (M)</v>
      </c>
      <c r="O1795" s="2" t="s">
        <v>7</v>
      </c>
      <c r="P1795" s="2">
        <v>43555</v>
      </c>
    </row>
    <row r="1796" spans="11:16" x14ac:dyDescent="0.35">
      <c r="K1796">
        <v>1795</v>
      </c>
      <c r="L1796" s="5">
        <v>320375000</v>
      </c>
      <c r="M1796" t="s">
        <v>16</v>
      </c>
      <c r="N1796" s="7" t="str">
        <f>VLOOKUP(SSCF_Table1[[#This Row],[Value group ]],Value_Group_LOOKUP[#All],2,FALSE)</f>
        <v>$100 (M) -$1,100 (M)</v>
      </c>
      <c r="O1796" s="2" t="s">
        <v>7</v>
      </c>
      <c r="P1796" s="2">
        <v>43555</v>
      </c>
    </row>
    <row r="1797" spans="11:16" x14ac:dyDescent="0.35">
      <c r="K1797">
        <v>1796</v>
      </c>
      <c r="L1797" s="5">
        <v>320375000</v>
      </c>
      <c r="M1797" t="s">
        <v>16</v>
      </c>
      <c r="N1797" s="7" t="str">
        <f>VLOOKUP(SSCF_Table1[[#This Row],[Value group ]],Value_Group_LOOKUP[#All],2,FALSE)</f>
        <v>$100 (M) -$1,100 (M)</v>
      </c>
      <c r="O1797" s="2" t="s">
        <v>7</v>
      </c>
      <c r="P1797" s="2">
        <v>43555</v>
      </c>
    </row>
    <row r="1798" spans="11:16" x14ac:dyDescent="0.35">
      <c r="K1798">
        <v>1797</v>
      </c>
      <c r="L1798" s="5">
        <v>320375000</v>
      </c>
      <c r="M1798" t="s">
        <v>16</v>
      </c>
      <c r="N1798" s="7" t="str">
        <f>VLOOKUP(SSCF_Table1[[#This Row],[Value group ]],Value_Group_LOOKUP[#All],2,FALSE)</f>
        <v>$100 (M) -$1,100 (M)</v>
      </c>
      <c r="O1798" s="2" t="s">
        <v>7</v>
      </c>
      <c r="P1798" s="2">
        <v>43555</v>
      </c>
    </row>
    <row r="1799" spans="11:16" x14ac:dyDescent="0.35">
      <c r="K1799">
        <v>1798</v>
      </c>
      <c r="L1799" s="5">
        <v>320375000</v>
      </c>
      <c r="M1799" t="s">
        <v>16</v>
      </c>
      <c r="N1799" s="7" t="str">
        <f>VLOOKUP(SSCF_Table1[[#This Row],[Value group ]],Value_Group_LOOKUP[#All],2,FALSE)</f>
        <v>$100 (M) -$1,100 (M)</v>
      </c>
      <c r="O1799" s="2" t="s">
        <v>7</v>
      </c>
      <c r="P1799" s="2">
        <v>43555</v>
      </c>
    </row>
    <row r="1800" spans="11:16" x14ac:dyDescent="0.35">
      <c r="K1800">
        <v>1799</v>
      </c>
      <c r="L1800" s="5">
        <v>320375000</v>
      </c>
      <c r="M1800" t="s">
        <v>16</v>
      </c>
      <c r="N1800" s="7" t="str">
        <f>VLOOKUP(SSCF_Table1[[#This Row],[Value group ]],Value_Group_LOOKUP[#All],2,FALSE)</f>
        <v>$100 (M) -$1,100 (M)</v>
      </c>
      <c r="O1800" s="2" t="s">
        <v>7</v>
      </c>
      <c r="P1800" s="2">
        <v>43555</v>
      </c>
    </row>
    <row r="1801" spans="11:16" x14ac:dyDescent="0.35">
      <c r="K1801">
        <v>1800</v>
      </c>
      <c r="L1801" s="5">
        <v>320375000</v>
      </c>
      <c r="M1801" t="s">
        <v>16</v>
      </c>
      <c r="N1801" s="7" t="str">
        <f>VLOOKUP(SSCF_Table1[[#This Row],[Value group ]],Value_Group_LOOKUP[#All],2,FALSE)</f>
        <v>$100 (M) -$1,100 (M)</v>
      </c>
      <c r="O1801" s="2" t="s">
        <v>7</v>
      </c>
      <c r="P1801" s="2">
        <v>43555</v>
      </c>
    </row>
    <row r="1802" spans="11:16" x14ac:dyDescent="0.35">
      <c r="K1802">
        <v>1801</v>
      </c>
      <c r="L1802" s="5">
        <v>320375000</v>
      </c>
      <c r="M1802" t="s">
        <v>16</v>
      </c>
      <c r="N1802" s="7" t="str">
        <f>VLOOKUP(SSCF_Table1[[#This Row],[Value group ]],Value_Group_LOOKUP[#All],2,FALSE)</f>
        <v>$100 (M) -$1,100 (M)</v>
      </c>
      <c r="O1802" s="2" t="s">
        <v>7</v>
      </c>
      <c r="P1802" s="2">
        <v>43555</v>
      </c>
    </row>
    <row r="1803" spans="11:16" x14ac:dyDescent="0.35">
      <c r="K1803">
        <v>1802</v>
      </c>
      <c r="L1803" s="5">
        <v>320375000</v>
      </c>
      <c r="M1803" t="s">
        <v>16</v>
      </c>
      <c r="N1803" s="7" t="str">
        <f>VLOOKUP(SSCF_Table1[[#This Row],[Value group ]],Value_Group_LOOKUP[#All],2,FALSE)</f>
        <v>$100 (M) -$1,100 (M)</v>
      </c>
      <c r="O1803" s="2" t="s">
        <v>7</v>
      </c>
      <c r="P1803" s="2">
        <v>43555</v>
      </c>
    </row>
    <row r="1804" spans="11:16" x14ac:dyDescent="0.35">
      <c r="K1804">
        <v>1803</v>
      </c>
      <c r="L1804" s="5">
        <v>320375000</v>
      </c>
      <c r="M1804" t="s">
        <v>16</v>
      </c>
      <c r="N1804" s="7" t="str">
        <f>VLOOKUP(SSCF_Table1[[#This Row],[Value group ]],Value_Group_LOOKUP[#All],2,FALSE)</f>
        <v>$100 (M) -$1,100 (M)</v>
      </c>
      <c r="O1804" s="2" t="s">
        <v>7</v>
      </c>
      <c r="P1804" s="2">
        <v>43555</v>
      </c>
    </row>
    <row r="1805" spans="11:16" x14ac:dyDescent="0.35">
      <c r="K1805">
        <v>1804</v>
      </c>
      <c r="L1805" s="5">
        <v>320375000</v>
      </c>
      <c r="M1805" t="s">
        <v>16</v>
      </c>
      <c r="N1805" s="7" t="str">
        <f>VLOOKUP(SSCF_Table1[[#This Row],[Value group ]],Value_Group_LOOKUP[#All],2,FALSE)</f>
        <v>$100 (M) -$1,100 (M)</v>
      </c>
      <c r="O1805" s="2" t="s">
        <v>7</v>
      </c>
      <c r="P1805" s="2">
        <v>43555</v>
      </c>
    </row>
    <row r="1806" spans="11:16" x14ac:dyDescent="0.35">
      <c r="K1806">
        <v>1805</v>
      </c>
      <c r="L1806" s="5">
        <v>320375000</v>
      </c>
      <c r="M1806" t="s">
        <v>16</v>
      </c>
      <c r="N1806" s="7" t="str">
        <f>VLOOKUP(SSCF_Table1[[#This Row],[Value group ]],Value_Group_LOOKUP[#All],2,FALSE)</f>
        <v>$100 (M) -$1,100 (M)</v>
      </c>
      <c r="O1806" s="2" t="s">
        <v>7</v>
      </c>
      <c r="P1806" s="2">
        <v>43555</v>
      </c>
    </row>
    <row r="1807" spans="11:16" x14ac:dyDescent="0.35">
      <c r="K1807">
        <v>1806</v>
      </c>
      <c r="L1807" s="5">
        <v>320375000</v>
      </c>
      <c r="M1807" t="s">
        <v>16</v>
      </c>
      <c r="N1807" s="7" t="str">
        <f>VLOOKUP(SSCF_Table1[[#This Row],[Value group ]],Value_Group_LOOKUP[#All],2,FALSE)</f>
        <v>$100 (M) -$1,100 (M)</v>
      </c>
      <c r="O1807" s="2" t="s">
        <v>7</v>
      </c>
      <c r="P1807" s="2">
        <v>43555</v>
      </c>
    </row>
    <row r="1808" spans="11:16" x14ac:dyDescent="0.35">
      <c r="K1808">
        <v>1807</v>
      </c>
      <c r="L1808" s="5">
        <v>320375000</v>
      </c>
      <c r="M1808" t="s">
        <v>16</v>
      </c>
      <c r="N1808" s="7" t="str">
        <f>VLOOKUP(SSCF_Table1[[#This Row],[Value group ]],Value_Group_LOOKUP[#All],2,FALSE)</f>
        <v>$100 (M) -$1,100 (M)</v>
      </c>
      <c r="O1808" s="2" t="s">
        <v>7</v>
      </c>
      <c r="P1808" s="2">
        <v>43555</v>
      </c>
    </row>
    <row r="1809" spans="11:16" x14ac:dyDescent="0.35">
      <c r="K1809">
        <v>1808</v>
      </c>
      <c r="L1809" s="5">
        <v>320375000</v>
      </c>
      <c r="M1809" t="s">
        <v>16</v>
      </c>
      <c r="N1809" s="7" t="str">
        <f>VLOOKUP(SSCF_Table1[[#This Row],[Value group ]],Value_Group_LOOKUP[#All],2,FALSE)</f>
        <v>$100 (M) -$1,100 (M)</v>
      </c>
      <c r="O1809" s="2" t="s">
        <v>7</v>
      </c>
      <c r="P1809" s="2">
        <v>43555</v>
      </c>
    </row>
    <row r="1810" spans="11:16" x14ac:dyDescent="0.35">
      <c r="K1810">
        <v>1809</v>
      </c>
      <c r="L1810" s="5">
        <v>320375000</v>
      </c>
      <c r="M1810" t="s">
        <v>16</v>
      </c>
      <c r="N1810" s="7" t="str">
        <f>VLOOKUP(SSCF_Table1[[#This Row],[Value group ]],Value_Group_LOOKUP[#All],2,FALSE)</f>
        <v>$100 (M) -$1,100 (M)</v>
      </c>
      <c r="O1810" s="2" t="s">
        <v>7</v>
      </c>
      <c r="P1810" s="2">
        <v>43555</v>
      </c>
    </row>
    <row r="1811" spans="11:16" x14ac:dyDescent="0.35">
      <c r="K1811">
        <v>1810</v>
      </c>
      <c r="L1811" s="5">
        <v>320375000</v>
      </c>
      <c r="M1811" t="s">
        <v>16</v>
      </c>
      <c r="N1811" s="7" t="str">
        <f>VLOOKUP(SSCF_Table1[[#This Row],[Value group ]],Value_Group_LOOKUP[#All],2,FALSE)</f>
        <v>$100 (M) -$1,100 (M)</v>
      </c>
      <c r="O1811" s="2" t="s">
        <v>7</v>
      </c>
      <c r="P1811" s="2">
        <v>43555</v>
      </c>
    </row>
    <row r="1812" spans="11:16" x14ac:dyDescent="0.35">
      <c r="K1812">
        <v>1811</v>
      </c>
      <c r="L1812" s="5">
        <v>320375000</v>
      </c>
      <c r="M1812" t="s">
        <v>16</v>
      </c>
      <c r="N1812" s="7" t="str">
        <f>VLOOKUP(SSCF_Table1[[#This Row],[Value group ]],Value_Group_LOOKUP[#All],2,FALSE)</f>
        <v>$100 (M) -$1,100 (M)</v>
      </c>
      <c r="O1812" s="2" t="s">
        <v>7</v>
      </c>
      <c r="P1812" s="2">
        <v>43555</v>
      </c>
    </row>
    <row r="1813" spans="11:16" x14ac:dyDescent="0.35">
      <c r="K1813">
        <v>1812</v>
      </c>
      <c r="L1813" s="5">
        <v>320375000</v>
      </c>
      <c r="M1813" t="s">
        <v>16</v>
      </c>
      <c r="N1813" s="7" t="str">
        <f>VLOOKUP(SSCF_Table1[[#This Row],[Value group ]],Value_Group_LOOKUP[#All],2,FALSE)</f>
        <v>$100 (M) -$1,100 (M)</v>
      </c>
      <c r="O1813" s="2" t="s">
        <v>7</v>
      </c>
      <c r="P1813" s="2">
        <v>43555</v>
      </c>
    </row>
    <row r="1814" spans="11:16" x14ac:dyDescent="0.35">
      <c r="K1814">
        <v>1813</v>
      </c>
      <c r="L1814" s="5">
        <v>320375000</v>
      </c>
      <c r="M1814" t="s">
        <v>16</v>
      </c>
      <c r="N1814" s="7" t="str">
        <f>VLOOKUP(SSCF_Table1[[#This Row],[Value group ]],Value_Group_LOOKUP[#All],2,FALSE)</f>
        <v>$100 (M) -$1,100 (M)</v>
      </c>
      <c r="O1814" s="2" t="s">
        <v>7</v>
      </c>
      <c r="P1814" s="2">
        <v>43555</v>
      </c>
    </row>
    <row r="1815" spans="11:16" x14ac:dyDescent="0.35">
      <c r="K1815">
        <v>1814</v>
      </c>
      <c r="L1815" s="5">
        <v>320375000</v>
      </c>
      <c r="M1815" t="s">
        <v>16</v>
      </c>
      <c r="N1815" s="7" t="str">
        <f>VLOOKUP(SSCF_Table1[[#This Row],[Value group ]],Value_Group_LOOKUP[#All],2,FALSE)</f>
        <v>$100 (M) -$1,100 (M)</v>
      </c>
      <c r="O1815" s="2" t="s">
        <v>7</v>
      </c>
      <c r="P1815" s="2">
        <v>43555</v>
      </c>
    </row>
    <row r="1816" spans="11:16" x14ac:dyDescent="0.35">
      <c r="K1816">
        <v>1815</v>
      </c>
      <c r="L1816" s="5">
        <v>320375000</v>
      </c>
      <c r="M1816" t="s">
        <v>16</v>
      </c>
      <c r="N1816" s="7" t="str">
        <f>VLOOKUP(SSCF_Table1[[#This Row],[Value group ]],Value_Group_LOOKUP[#All],2,FALSE)</f>
        <v>$100 (M) -$1,100 (M)</v>
      </c>
      <c r="O1816" s="2" t="s">
        <v>7</v>
      </c>
      <c r="P1816" s="2">
        <v>43555</v>
      </c>
    </row>
    <row r="1817" spans="11:16" x14ac:dyDescent="0.35">
      <c r="K1817">
        <v>1816</v>
      </c>
      <c r="L1817" s="5">
        <v>320375000</v>
      </c>
      <c r="M1817" t="s">
        <v>16</v>
      </c>
      <c r="N1817" s="7" t="str">
        <f>VLOOKUP(SSCF_Table1[[#This Row],[Value group ]],Value_Group_LOOKUP[#All],2,FALSE)</f>
        <v>$100 (M) -$1,100 (M)</v>
      </c>
      <c r="O1817" s="2" t="s">
        <v>7</v>
      </c>
      <c r="P1817" s="2">
        <v>43555</v>
      </c>
    </row>
    <row r="1818" spans="11:16" x14ac:dyDescent="0.35">
      <c r="K1818">
        <v>1817</v>
      </c>
      <c r="L1818" s="5">
        <v>320375000</v>
      </c>
      <c r="M1818" t="s">
        <v>16</v>
      </c>
      <c r="N1818" s="7" t="str">
        <f>VLOOKUP(SSCF_Table1[[#This Row],[Value group ]],Value_Group_LOOKUP[#All],2,FALSE)</f>
        <v>$100 (M) -$1,100 (M)</v>
      </c>
      <c r="O1818" s="2" t="s">
        <v>7</v>
      </c>
      <c r="P1818" s="2">
        <v>43555</v>
      </c>
    </row>
    <row r="1819" spans="11:16" x14ac:dyDescent="0.35">
      <c r="K1819">
        <v>1818</v>
      </c>
      <c r="L1819" s="5">
        <v>320375000</v>
      </c>
      <c r="M1819" t="s">
        <v>16</v>
      </c>
      <c r="N1819" s="7" t="str">
        <f>VLOOKUP(SSCF_Table1[[#This Row],[Value group ]],Value_Group_LOOKUP[#All],2,FALSE)</f>
        <v>$100 (M) -$1,100 (M)</v>
      </c>
      <c r="O1819" s="2" t="s">
        <v>7</v>
      </c>
      <c r="P1819" s="2">
        <v>43555</v>
      </c>
    </row>
    <row r="1820" spans="11:16" x14ac:dyDescent="0.35">
      <c r="K1820">
        <v>1819</v>
      </c>
      <c r="L1820" s="5">
        <v>320375000</v>
      </c>
      <c r="M1820" t="s">
        <v>16</v>
      </c>
      <c r="N1820" s="7" t="str">
        <f>VLOOKUP(SSCF_Table1[[#This Row],[Value group ]],Value_Group_LOOKUP[#All],2,FALSE)</f>
        <v>$100 (M) -$1,100 (M)</v>
      </c>
      <c r="O1820" s="2" t="s">
        <v>7</v>
      </c>
      <c r="P1820" s="2">
        <v>43555</v>
      </c>
    </row>
    <row r="1821" spans="11:16" x14ac:dyDescent="0.35">
      <c r="K1821">
        <v>1820</v>
      </c>
      <c r="L1821" s="5">
        <v>320375000</v>
      </c>
      <c r="M1821" t="s">
        <v>16</v>
      </c>
      <c r="N1821" s="7" t="str">
        <f>VLOOKUP(SSCF_Table1[[#This Row],[Value group ]],Value_Group_LOOKUP[#All],2,FALSE)</f>
        <v>$100 (M) -$1,100 (M)</v>
      </c>
      <c r="O1821" s="2" t="s">
        <v>7</v>
      </c>
      <c r="P1821" s="2">
        <v>43555</v>
      </c>
    </row>
    <row r="1822" spans="11:16" x14ac:dyDescent="0.35">
      <c r="K1822">
        <v>1821</v>
      </c>
      <c r="L1822" s="5">
        <v>320375000</v>
      </c>
      <c r="M1822" t="s">
        <v>16</v>
      </c>
      <c r="N1822" s="7" t="str">
        <f>VLOOKUP(SSCF_Table1[[#This Row],[Value group ]],Value_Group_LOOKUP[#All],2,FALSE)</f>
        <v>$100 (M) -$1,100 (M)</v>
      </c>
      <c r="O1822" s="2" t="s">
        <v>7</v>
      </c>
      <c r="P1822" s="2">
        <v>43555</v>
      </c>
    </row>
    <row r="1823" spans="11:16" x14ac:dyDescent="0.35">
      <c r="K1823">
        <v>1822</v>
      </c>
      <c r="L1823" s="5">
        <v>320375000</v>
      </c>
      <c r="M1823" t="s">
        <v>16</v>
      </c>
      <c r="N1823" s="7" t="str">
        <f>VLOOKUP(SSCF_Table1[[#This Row],[Value group ]],Value_Group_LOOKUP[#All],2,FALSE)</f>
        <v>$100 (M) -$1,100 (M)</v>
      </c>
      <c r="O1823" s="2" t="s">
        <v>7</v>
      </c>
      <c r="P1823" s="2">
        <v>43555</v>
      </c>
    </row>
    <row r="1824" spans="11:16" x14ac:dyDescent="0.35">
      <c r="K1824">
        <v>1823</v>
      </c>
      <c r="L1824" s="5">
        <v>320375000</v>
      </c>
      <c r="M1824" t="s">
        <v>16</v>
      </c>
      <c r="N1824" s="7" t="str">
        <f>VLOOKUP(SSCF_Table1[[#This Row],[Value group ]],Value_Group_LOOKUP[#All],2,FALSE)</f>
        <v>$100 (M) -$1,100 (M)</v>
      </c>
      <c r="O1824" s="2" t="s">
        <v>7</v>
      </c>
      <c r="P1824" s="2">
        <v>43555</v>
      </c>
    </row>
    <row r="1825" spans="11:16" x14ac:dyDescent="0.35">
      <c r="K1825">
        <v>1824</v>
      </c>
      <c r="L1825" s="5">
        <v>320375000</v>
      </c>
      <c r="M1825" t="s">
        <v>16</v>
      </c>
      <c r="N1825" s="7" t="str">
        <f>VLOOKUP(SSCF_Table1[[#This Row],[Value group ]],Value_Group_LOOKUP[#All],2,FALSE)</f>
        <v>$100 (M) -$1,100 (M)</v>
      </c>
      <c r="O1825" s="2" t="s">
        <v>7</v>
      </c>
      <c r="P1825" s="2">
        <v>43555</v>
      </c>
    </row>
    <row r="1826" spans="11:16" x14ac:dyDescent="0.35">
      <c r="K1826">
        <v>1825</v>
      </c>
      <c r="L1826" s="5">
        <v>320375000</v>
      </c>
      <c r="M1826" t="s">
        <v>16</v>
      </c>
      <c r="N1826" s="7" t="str">
        <f>VLOOKUP(SSCF_Table1[[#This Row],[Value group ]],Value_Group_LOOKUP[#All],2,FALSE)</f>
        <v>$100 (M) -$1,100 (M)</v>
      </c>
      <c r="O1826" s="2" t="s">
        <v>7</v>
      </c>
      <c r="P1826" s="2">
        <v>43555</v>
      </c>
    </row>
    <row r="1827" spans="11:16" x14ac:dyDescent="0.35">
      <c r="K1827">
        <v>1826</v>
      </c>
      <c r="L1827" s="5">
        <v>320375000</v>
      </c>
      <c r="M1827" t="s">
        <v>16</v>
      </c>
      <c r="N1827" s="7" t="str">
        <f>VLOOKUP(SSCF_Table1[[#This Row],[Value group ]],Value_Group_LOOKUP[#All],2,FALSE)</f>
        <v>$100 (M) -$1,100 (M)</v>
      </c>
      <c r="O1827" s="2" t="s">
        <v>7</v>
      </c>
      <c r="P1827" s="2">
        <v>43555</v>
      </c>
    </row>
    <row r="1828" spans="11:16" x14ac:dyDescent="0.35">
      <c r="K1828">
        <v>1827</v>
      </c>
      <c r="L1828" s="5">
        <v>320375000</v>
      </c>
      <c r="M1828" t="s">
        <v>16</v>
      </c>
      <c r="N1828" s="7" t="str">
        <f>VLOOKUP(SSCF_Table1[[#This Row],[Value group ]],Value_Group_LOOKUP[#All],2,FALSE)</f>
        <v>$100 (M) -$1,100 (M)</v>
      </c>
      <c r="O1828" s="2" t="s">
        <v>7</v>
      </c>
      <c r="P1828" s="2">
        <v>43555</v>
      </c>
    </row>
    <row r="1829" spans="11:16" x14ac:dyDescent="0.35">
      <c r="K1829">
        <v>1828</v>
      </c>
      <c r="L1829" s="5">
        <v>320375000</v>
      </c>
      <c r="M1829" t="s">
        <v>16</v>
      </c>
      <c r="N1829" s="7" t="str">
        <f>VLOOKUP(SSCF_Table1[[#This Row],[Value group ]],Value_Group_LOOKUP[#All],2,FALSE)</f>
        <v>$100 (M) -$1,100 (M)</v>
      </c>
      <c r="O1829" s="2" t="s">
        <v>7</v>
      </c>
      <c r="P1829" s="2">
        <v>43555</v>
      </c>
    </row>
    <row r="1830" spans="11:16" x14ac:dyDescent="0.35">
      <c r="K1830">
        <v>1829</v>
      </c>
      <c r="L1830" s="5">
        <v>320375000</v>
      </c>
      <c r="M1830" t="s">
        <v>16</v>
      </c>
      <c r="N1830" s="7" t="str">
        <f>VLOOKUP(SSCF_Table1[[#This Row],[Value group ]],Value_Group_LOOKUP[#All],2,FALSE)</f>
        <v>$100 (M) -$1,100 (M)</v>
      </c>
      <c r="O1830" s="2" t="s">
        <v>7</v>
      </c>
      <c r="P1830" s="2">
        <v>43555</v>
      </c>
    </row>
    <row r="1831" spans="11:16" x14ac:dyDescent="0.35">
      <c r="K1831">
        <v>1830</v>
      </c>
      <c r="L1831" s="5">
        <v>320375000</v>
      </c>
      <c r="M1831" t="s">
        <v>16</v>
      </c>
      <c r="N1831" s="7" t="str">
        <f>VLOOKUP(SSCF_Table1[[#This Row],[Value group ]],Value_Group_LOOKUP[#All],2,FALSE)</f>
        <v>$100 (M) -$1,100 (M)</v>
      </c>
      <c r="O1831" s="2" t="s">
        <v>7</v>
      </c>
      <c r="P1831" s="2">
        <v>43555</v>
      </c>
    </row>
    <row r="1832" spans="11:16" x14ac:dyDescent="0.35">
      <c r="K1832">
        <v>1831</v>
      </c>
      <c r="L1832" s="5">
        <v>320375000</v>
      </c>
      <c r="M1832" t="s">
        <v>16</v>
      </c>
      <c r="N1832" s="7" t="str">
        <f>VLOOKUP(SSCF_Table1[[#This Row],[Value group ]],Value_Group_LOOKUP[#All],2,FALSE)</f>
        <v>$100 (M) -$1,100 (M)</v>
      </c>
      <c r="O1832" s="2" t="s">
        <v>7</v>
      </c>
      <c r="P1832" s="2">
        <v>43555</v>
      </c>
    </row>
    <row r="1833" spans="11:16" x14ac:dyDescent="0.35">
      <c r="K1833">
        <v>1832</v>
      </c>
      <c r="L1833" s="5">
        <v>320375000</v>
      </c>
      <c r="M1833" t="s">
        <v>16</v>
      </c>
      <c r="N1833" s="7" t="str">
        <f>VLOOKUP(SSCF_Table1[[#This Row],[Value group ]],Value_Group_LOOKUP[#All],2,FALSE)</f>
        <v>$100 (M) -$1,100 (M)</v>
      </c>
      <c r="O1833" s="2" t="s">
        <v>7</v>
      </c>
      <c r="P1833" s="2">
        <v>43555</v>
      </c>
    </row>
    <row r="1834" spans="11:16" x14ac:dyDescent="0.35">
      <c r="K1834">
        <v>1833</v>
      </c>
      <c r="L1834" s="5">
        <v>320375000</v>
      </c>
      <c r="M1834" t="s">
        <v>16</v>
      </c>
      <c r="N1834" s="7" t="str">
        <f>VLOOKUP(SSCF_Table1[[#This Row],[Value group ]],Value_Group_LOOKUP[#All],2,FALSE)</f>
        <v>$100 (M) -$1,100 (M)</v>
      </c>
      <c r="O1834" s="2" t="s">
        <v>7</v>
      </c>
      <c r="P1834" s="2">
        <v>43555</v>
      </c>
    </row>
    <row r="1835" spans="11:16" x14ac:dyDescent="0.35">
      <c r="K1835">
        <v>1834</v>
      </c>
      <c r="L1835" s="5">
        <v>100000000</v>
      </c>
      <c r="M1835" t="s">
        <v>15</v>
      </c>
      <c r="N1835" s="7" t="str">
        <f>VLOOKUP(SSCF_Table1[[#This Row],[Value group ]],Value_Group_LOOKUP[#All],2,FALSE)</f>
        <v>$10 (M) -$100 (M)</v>
      </c>
      <c r="O1835" s="2" t="s">
        <v>8</v>
      </c>
      <c r="P1835" s="2">
        <v>43738</v>
      </c>
    </row>
    <row r="1836" spans="11:16" x14ac:dyDescent="0.35">
      <c r="K1836">
        <v>1835</v>
      </c>
      <c r="L1836" s="5">
        <v>100000000</v>
      </c>
      <c r="M1836" t="s">
        <v>15</v>
      </c>
      <c r="N1836" s="7" t="str">
        <f>VLOOKUP(SSCF_Table1[[#This Row],[Value group ]],Value_Group_LOOKUP[#All],2,FALSE)</f>
        <v>$10 (M) -$100 (M)</v>
      </c>
      <c r="O1836" s="2" t="s">
        <v>8</v>
      </c>
      <c r="P1836" s="2">
        <v>43738</v>
      </c>
    </row>
    <row r="1837" spans="11:16" x14ac:dyDescent="0.35">
      <c r="K1837">
        <v>1836</v>
      </c>
      <c r="L1837" s="5">
        <v>100000000</v>
      </c>
      <c r="M1837" t="s">
        <v>15</v>
      </c>
      <c r="N1837" s="7" t="str">
        <f>VLOOKUP(SSCF_Table1[[#This Row],[Value group ]],Value_Group_LOOKUP[#All],2,FALSE)</f>
        <v>$10 (M) -$100 (M)</v>
      </c>
      <c r="O1837" s="2" t="s">
        <v>7</v>
      </c>
      <c r="P1837" s="2">
        <v>43738</v>
      </c>
    </row>
    <row r="1838" spans="11:16" x14ac:dyDescent="0.35">
      <c r="K1838">
        <v>1837</v>
      </c>
      <c r="L1838" s="5">
        <v>75000000</v>
      </c>
      <c r="M1838" t="s">
        <v>15</v>
      </c>
      <c r="N1838" s="7" t="str">
        <f>VLOOKUP(SSCF_Table1[[#This Row],[Value group ]],Value_Group_LOOKUP[#All],2,FALSE)</f>
        <v>$10 (M) -$100 (M)</v>
      </c>
      <c r="O1838" s="2" t="s">
        <v>7</v>
      </c>
      <c r="P1838" s="2">
        <v>43738</v>
      </c>
    </row>
    <row r="1839" spans="11:16" x14ac:dyDescent="0.35">
      <c r="K1839">
        <v>1838</v>
      </c>
      <c r="L1839" s="5">
        <v>37500000</v>
      </c>
      <c r="M1839" t="s">
        <v>15</v>
      </c>
      <c r="N1839" s="7" t="str">
        <f>VLOOKUP(SSCF_Table1[[#This Row],[Value group ]],Value_Group_LOOKUP[#All],2,FALSE)</f>
        <v>$10 (M) -$100 (M)</v>
      </c>
      <c r="O1839" s="2" t="s">
        <v>7</v>
      </c>
      <c r="P1839" s="2">
        <v>43738</v>
      </c>
    </row>
    <row r="1840" spans="11:16" x14ac:dyDescent="0.35">
      <c r="K1840">
        <v>1839</v>
      </c>
      <c r="L1840" s="5">
        <v>75000000</v>
      </c>
      <c r="M1840" t="s">
        <v>15</v>
      </c>
      <c r="N1840" s="7" t="str">
        <f>VLOOKUP(SSCF_Table1[[#This Row],[Value group ]],Value_Group_LOOKUP[#All],2,FALSE)</f>
        <v>$10 (M) -$100 (M)</v>
      </c>
      <c r="O1840" s="2" t="s">
        <v>7</v>
      </c>
      <c r="P1840" s="2">
        <v>43738</v>
      </c>
    </row>
    <row r="1841" spans="11:16" x14ac:dyDescent="0.35">
      <c r="K1841">
        <v>1840</v>
      </c>
      <c r="L1841" s="5">
        <v>37500000</v>
      </c>
      <c r="M1841" t="s">
        <v>15</v>
      </c>
      <c r="N1841" s="7" t="str">
        <f>VLOOKUP(SSCF_Table1[[#This Row],[Value group ]],Value_Group_LOOKUP[#All],2,FALSE)</f>
        <v>$10 (M) -$100 (M)</v>
      </c>
      <c r="O1841" s="2" t="s">
        <v>7</v>
      </c>
      <c r="P1841" s="2">
        <v>43738</v>
      </c>
    </row>
    <row r="1842" spans="11:16" x14ac:dyDescent="0.35">
      <c r="K1842">
        <v>1841</v>
      </c>
      <c r="L1842" s="5">
        <v>62500000</v>
      </c>
      <c r="M1842" t="s">
        <v>15</v>
      </c>
      <c r="N1842" s="7" t="str">
        <f>VLOOKUP(SSCF_Table1[[#This Row],[Value group ]],Value_Group_LOOKUP[#All],2,FALSE)</f>
        <v>$10 (M) -$100 (M)</v>
      </c>
      <c r="O1842" s="2" t="s">
        <v>7</v>
      </c>
      <c r="P1842" s="2">
        <v>43738</v>
      </c>
    </row>
    <row r="1843" spans="11:16" x14ac:dyDescent="0.35">
      <c r="K1843">
        <v>1842</v>
      </c>
      <c r="L1843" s="5">
        <v>17500000</v>
      </c>
      <c r="M1843" t="s">
        <v>15</v>
      </c>
      <c r="N1843" s="7" t="str">
        <f>VLOOKUP(SSCF_Table1[[#This Row],[Value group ]],Value_Group_LOOKUP[#All],2,FALSE)</f>
        <v>$10 (M) -$100 (M)</v>
      </c>
      <c r="O1843" s="2" t="s">
        <v>7</v>
      </c>
      <c r="P1843" s="2">
        <v>43738</v>
      </c>
    </row>
    <row r="1844" spans="11:16" x14ac:dyDescent="0.35">
      <c r="K1844">
        <v>1843</v>
      </c>
      <c r="L1844" s="5">
        <v>62500000</v>
      </c>
      <c r="M1844" t="s">
        <v>15</v>
      </c>
      <c r="N1844" s="7" t="str">
        <f>VLOOKUP(SSCF_Table1[[#This Row],[Value group ]],Value_Group_LOOKUP[#All],2,FALSE)</f>
        <v>$10 (M) -$100 (M)</v>
      </c>
      <c r="O1844" s="2" t="s">
        <v>7</v>
      </c>
      <c r="P1844" s="2">
        <v>43738</v>
      </c>
    </row>
    <row r="1845" spans="11:16" x14ac:dyDescent="0.35">
      <c r="K1845">
        <v>1844</v>
      </c>
      <c r="L1845" s="5">
        <v>3000000</v>
      </c>
      <c r="M1845" t="s">
        <v>17</v>
      </c>
      <c r="N1845" s="7" t="str">
        <f>VLOOKUP(SSCF_Table1[[#This Row],[Value group ]],Value_Group_LOOKUP[#All],2,FALSE)</f>
        <v>$1 (M)-$10 (M)</v>
      </c>
      <c r="O1845" s="2" t="s">
        <v>8</v>
      </c>
      <c r="P1845" s="2">
        <v>43738</v>
      </c>
    </row>
    <row r="1846" spans="11:16" x14ac:dyDescent="0.35">
      <c r="K1846">
        <v>1845</v>
      </c>
      <c r="L1846" s="5">
        <v>5500000</v>
      </c>
      <c r="M1846" t="s">
        <v>17</v>
      </c>
      <c r="N1846" s="7" t="str">
        <f>VLOOKUP(SSCF_Table1[[#This Row],[Value group ]],Value_Group_LOOKUP[#All],2,FALSE)</f>
        <v>$1 (M)-$10 (M)</v>
      </c>
      <c r="O1846" s="2" t="s">
        <v>8</v>
      </c>
      <c r="P1846" s="2">
        <v>43738</v>
      </c>
    </row>
    <row r="1847" spans="11:16" x14ac:dyDescent="0.35">
      <c r="K1847">
        <v>1846</v>
      </c>
      <c r="L1847" s="5">
        <v>37500000</v>
      </c>
      <c r="M1847" t="s">
        <v>15</v>
      </c>
      <c r="N1847" s="7" t="str">
        <f>VLOOKUP(SSCF_Table1[[#This Row],[Value group ]],Value_Group_LOOKUP[#All],2,FALSE)</f>
        <v>$10 (M) -$100 (M)</v>
      </c>
      <c r="O1847" s="2" t="s">
        <v>7</v>
      </c>
      <c r="P1847" s="2">
        <v>43738</v>
      </c>
    </row>
    <row r="1848" spans="11:16" x14ac:dyDescent="0.35">
      <c r="K1848">
        <v>1847</v>
      </c>
      <c r="L1848" s="5">
        <v>576000</v>
      </c>
      <c r="M1848" t="s">
        <v>18</v>
      </c>
      <c r="N1848" s="7" t="str">
        <f>VLOOKUP(SSCF_Table1[[#This Row],[Value group ]],Value_Group_LOOKUP[#All],2,FALSE)</f>
        <v>$100,000 - $1 (M)</v>
      </c>
      <c r="O1848" s="2" t="s">
        <v>7</v>
      </c>
      <c r="P1848" s="2">
        <v>43738</v>
      </c>
    </row>
    <row r="1849" spans="11:16" x14ac:dyDescent="0.35">
      <c r="K1849">
        <v>1848</v>
      </c>
      <c r="L1849" s="5">
        <v>800000</v>
      </c>
      <c r="M1849" t="s">
        <v>18</v>
      </c>
      <c r="N1849" s="7" t="str">
        <f>VLOOKUP(SSCF_Table1[[#This Row],[Value group ]],Value_Group_LOOKUP[#All],2,FALSE)</f>
        <v>$100,000 - $1 (M)</v>
      </c>
      <c r="O1849" s="2" t="s">
        <v>9</v>
      </c>
      <c r="P1849" s="2">
        <v>43738</v>
      </c>
    </row>
    <row r="1850" spans="11:16" x14ac:dyDescent="0.35">
      <c r="K1850">
        <v>1849</v>
      </c>
      <c r="L1850" s="5">
        <v>1000000</v>
      </c>
      <c r="M1850" t="s">
        <v>18</v>
      </c>
      <c r="N1850" s="7" t="str">
        <f>VLOOKUP(SSCF_Table1[[#This Row],[Value group ]],Value_Group_LOOKUP[#All],2,FALSE)</f>
        <v>$100,000 - $1 (M)</v>
      </c>
      <c r="O1850" s="2" t="s">
        <v>7</v>
      </c>
      <c r="P1850" s="2">
        <v>43738</v>
      </c>
    </row>
    <row r="1851" spans="11:16" x14ac:dyDescent="0.35">
      <c r="K1851">
        <v>1850</v>
      </c>
      <c r="L1851" s="5">
        <v>720000</v>
      </c>
      <c r="M1851" t="s">
        <v>18</v>
      </c>
      <c r="N1851" s="7" t="str">
        <f>VLOOKUP(SSCF_Table1[[#This Row],[Value group ]],Value_Group_LOOKUP[#All],2,FALSE)</f>
        <v>$100,000 - $1 (M)</v>
      </c>
      <c r="O1851" s="2" t="s">
        <v>7</v>
      </c>
      <c r="P1851" s="2">
        <v>43738</v>
      </c>
    </row>
    <row r="1852" spans="11:16" x14ac:dyDescent="0.35">
      <c r="K1852">
        <v>1851</v>
      </c>
      <c r="L1852" s="5">
        <v>360</v>
      </c>
      <c r="M1852" t="s">
        <v>19</v>
      </c>
      <c r="N1852" s="7" t="str">
        <f>VLOOKUP(SSCF_Table1[[#This Row],[Value group ]],Value_Group_LOOKUP[#All],2,FALSE)</f>
        <v>$5,000 - $100,000</v>
      </c>
      <c r="O1852" s="2" t="s">
        <v>7</v>
      </c>
      <c r="P1852" s="2">
        <v>43738</v>
      </c>
    </row>
    <row r="1853" spans="11:16" x14ac:dyDescent="0.35">
      <c r="K1853">
        <v>1852</v>
      </c>
      <c r="L1853" s="5">
        <v>132856623.5</v>
      </c>
      <c r="M1853" t="s">
        <v>16</v>
      </c>
      <c r="N1853" s="7" t="str">
        <f>VLOOKUP(SSCF_Table1[[#This Row],[Value group ]],Value_Group_LOOKUP[#All],2,FALSE)</f>
        <v>$100 (M) -$1,100 (M)</v>
      </c>
      <c r="O1853" s="2" t="s">
        <v>7</v>
      </c>
      <c r="P1853" s="2">
        <v>43738</v>
      </c>
    </row>
    <row r="1854" spans="11:16" x14ac:dyDescent="0.35">
      <c r="K1854">
        <v>1853</v>
      </c>
      <c r="L1854" s="5">
        <v>642765.5</v>
      </c>
      <c r="M1854" t="s">
        <v>18</v>
      </c>
      <c r="N1854" s="7" t="str">
        <f>VLOOKUP(SSCF_Table1[[#This Row],[Value group ]],Value_Group_LOOKUP[#All],2,FALSE)</f>
        <v>$100,000 - $1 (M)</v>
      </c>
      <c r="O1854" s="2" t="s">
        <v>7</v>
      </c>
      <c r="P1854" s="2">
        <v>43738</v>
      </c>
    </row>
    <row r="1855" spans="11:16" x14ac:dyDescent="0.35">
      <c r="K1855">
        <v>1854</v>
      </c>
      <c r="L1855" s="5">
        <v>0</v>
      </c>
      <c r="M1855" t="s">
        <v>20</v>
      </c>
      <c r="N1855" s="7" t="str">
        <f>VLOOKUP(SSCF_Table1[[#This Row],[Value group ]],Value_Group_LOOKUP[#All],2,FALSE)</f>
        <v>$0 - $5000</v>
      </c>
      <c r="O1855" s="2" t="s">
        <v>8</v>
      </c>
      <c r="P1855" s="2">
        <v>43738</v>
      </c>
    </row>
    <row r="1856" spans="11:16" x14ac:dyDescent="0.35">
      <c r="K1856">
        <v>1855</v>
      </c>
      <c r="L1856" s="5">
        <v>1674189.5</v>
      </c>
      <c r="M1856" t="s">
        <v>17</v>
      </c>
      <c r="N1856" s="7" t="str">
        <f>VLOOKUP(SSCF_Table1[[#This Row],[Value group ]],Value_Group_LOOKUP[#All],2,FALSE)</f>
        <v>$1 (M)-$10 (M)</v>
      </c>
      <c r="O1856" s="2" t="s">
        <v>8</v>
      </c>
      <c r="P1856" s="2">
        <v>43738</v>
      </c>
    </row>
    <row r="1857" spans="11:16" x14ac:dyDescent="0.35">
      <c r="K1857">
        <v>1856</v>
      </c>
      <c r="L1857" s="5">
        <v>20316405.5</v>
      </c>
      <c r="M1857" t="s">
        <v>15</v>
      </c>
      <c r="N1857" s="7" t="str">
        <f>VLOOKUP(SSCF_Table1[[#This Row],[Value group ]],Value_Group_LOOKUP[#All],2,FALSE)</f>
        <v>$10 (M) -$100 (M)</v>
      </c>
      <c r="O1857" s="2" t="s">
        <v>7</v>
      </c>
      <c r="P1857" s="2">
        <v>43738</v>
      </c>
    </row>
    <row r="1858" spans="11:16" x14ac:dyDescent="0.35">
      <c r="K1858">
        <v>1857</v>
      </c>
      <c r="L1858" s="5">
        <v>25000000</v>
      </c>
      <c r="M1858" t="s">
        <v>15</v>
      </c>
      <c r="N1858" s="7" t="str">
        <f>VLOOKUP(SSCF_Table1[[#This Row],[Value group ]],Value_Group_LOOKUP[#All],2,FALSE)</f>
        <v>$10 (M) -$100 (M)</v>
      </c>
      <c r="O1858" s="2" t="s">
        <v>7</v>
      </c>
      <c r="P1858" s="2">
        <v>43738</v>
      </c>
    </row>
    <row r="1859" spans="11:16" x14ac:dyDescent="0.35">
      <c r="K1859">
        <v>1858</v>
      </c>
      <c r="L1859" s="5">
        <v>12000000</v>
      </c>
      <c r="M1859" t="s">
        <v>15</v>
      </c>
      <c r="N1859" s="7" t="str">
        <f>VLOOKUP(SSCF_Table1[[#This Row],[Value group ]],Value_Group_LOOKUP[#All],2,FALSE)</f>
        <v>$10 (M) -$100 (M)</v>
      </c>
      <c r="O1859" s="2" t="s">
        <v>8</v>
      </c>
      <c r="P1859" s="2">
        <v>43738</v>
      </c>
    </row>
    <row r="1860" spans="11:16" x14ac:dyDescent="0.35">
      <c r="K1860">
        <v>1859</v>
      </c>
      <c r="L1860" s="5">
        <v>5300000</v>
      </c>
      <c r="M1860" t="s">
        <v>17</v>
      </c>
      <c r="N1860" s="7" t="str">
        <f>VLOOKUP(SSCF_Table1[[#This Row],[Value group ]],Value_Group_LOOKUP[#All],2,FALSE)</f>
        <v>$1 (M)-$10 (M)</v>
      </c>
      <c r="O1860" s="2" t="s">
        <v>7</v>
      </c>
      <c r="P1860" s="2">
        <v>43738</v>
      </c>
    </row>
    <row r="1861" spans="11:16" x14ac:dyDescent="0.35">
      <c r="K1861">
        <v>1860</v>
      </c>
      <c r="L1861" s="5">
        <v>3500000</v>
      </c>
      <c r="M1861" t="s">
        <v>17</v>
      </c>
      <c r="N1861" s="7" t="str">
        <f>VLOOKUP(SSCF_Table1[[#This Row],[Value group ]],Value_Group_LOOKUP[#All],2,FALSE)</f>
        <v>$1 (M)-$10 (M)</v>
      </c>
      <c r="O1861" s="2" t="s">
        <v>7</v>
      </c>
      <c r="P1861" s="2">
        <v>43738</v>
      </c>
    </row>
    <row r="1862" spans="11:16" x14ac:dyDescent="0.35">
      <c r="K1862">
        <v>1861</v>
      </c>
      <c r="L1862" s="5">
        <v>3200000</v>
      </c>
      <c r="M1862" t="s">
        <v>17</v>
      </c>
      <c r="N1862" s="7" t="str">
        <f>VLOOKUP(SSCF_Table1[[#This Row],[Value group ]],Value_Group_LOOKUP[#All],2,FALSE)</f>
        <v>$1 (M)-$10 (M)</v>
      </c>
      <c r="O1862" s="2" t="s">
        <v>7</v>
      </c>
      <c r="P1862" s="2">
        <v>43738</v>
      </c>
    </row>
    <row r="1863" spans="11:16" x14ac:dyDescent="0.35">
      <c r="K1863">
        <v>1862</v>
      </c>
      <c r="L1863" s="5">
        <v>2500000</v>
      </c>
      <c r="M1863" t="s">
        <v>17</v>
      </c>
      <c r="N1863" s="7" t="str">
        <f>VLOOKUP(SSCF_Table1[[#This Row],[Value group ]],Value_Group_LOOKUP[#All],2,FALSE)</f>
        <v>$1 (M)-$10 (M)</v>
      </c>
      <c r="O1863" s="2" t="s">
        <v>7</v>
      </c>
      <c r="P1863" s="2">
        <v>43738</v>
      </c>
    </row>
    <row r="1864" spans="11:16" x14ac:dyDescent="0.35">
      <c r="K1864">
        <v>1863</v>
      </c>
      <c r="L1864" s="5">
        <v>470000</v>
      </c>
      <c r="M1864" t="s">
        <v>18</v>
      </c>
      <c r="N1864" s="7" t="str">
        <f>VLOOKUP(SSCF_Table1[[#This Row],[Value group ]],Value_Group_LOOKUP[#All],2,FALSE)</f>
        <v>$100,000 - $1 (M)</v>
      </c>
      <c r="O1864" s="2" t="s">
        <v>7</v>
      </c>
      <c r="P1864" s="2">
        <v>43738</v>
      </c>
    </row>
    <row r="1865" spans="11:16" x14ac:dyDescent="0.35">
      <c r="K1865">
        <v>1864</v>
      </c>
      <c r="L1865" s="5">
        <v>2700000</v>
      </c>
      <c r="M1865" t="s">
        <v>17</v>
      </c>
      <c r="N1865" s="7" t="str">
        <f>VLOOKUP(SSCF_Table1[[#This Row],[Value group ]],Value_Group_LOOKUP[#All],2,FALSE)</f>
        <v>$1 (M)-$10 (M)</v>
      </c>
      <c r="O1865" s="2" t="s">
        <v>7</v>
      </c>
      <c r="P1865" s="2">
        <v>43738</v>
      </c>
    </row>
    <row r="1866" spans="11:16" x14ac:dyDescent="0.35">
      <c r="K1866">
        <v>1865</v>
      </c>
      <c r="L1866" s="5">
        <v>600000</v>
      </c>
      <c r="M1866" t="s">
        <v>18</v>
      </c>
      <c r="N1866" s="7" t="str">
        <f>VLOOKUP(SSCF_Table1[[#This Row],[Value group ]],Value_Group_LOOKUP[#All],2,FALSE)</f>
        <v>$100,000 - $1 (M)</v>
      </c>
      <c r="O1866" s="2" t="s">
        <v>7</v>
      </c>
      <c r="P1866" s="2">
        <v>43738</v>
      </c>
    </row>
    <row r="1867" spans="11:16" x14ac:dyDescent="0.35">
      <c r="K1867">
        <v>1866</v>
      </c>
      <c r="L1867" s="5">
        <v>1700000</v>
      </c>
      <c r="M1867" t="s">
        <v>17</v>
      </c>
      <c r="N1867" s="7" t="str">
        <f>VLOOKUP(SSCF_Table1[[#This Row],[Value group ]],Value_Group_LOOKUP[#All],2,FALSE)</f>
        <v>$1 (M)-$10 (M)</v>
      </c>
      <c r="O1867" s="2" t="s">
        <v>7</v>
      </c>
      <c r="P1867" s="2">
        <v>43738</v>
      </c>
    </row>
    <row r="1868" spans="11:16" x14ac:dyDescent="0.35">
      <c r="K1868">
        <v>1867</v>
      </c>
      <c r="L1868" s="5">
        <v>1000000</v>
      </c>
      <c r="M1868" t="s">
        <v>18</v>
      </c>
      <c r="N1868" s="7" t="str">
        <f>VLOOKUP(SSCF_Table1[[#This Row],[Value group ]],Value_Group_LOOKUP[#All],2,FALSE)</f>
        <v>$100,000 - $1 (M)</v>
      </c>
      <c r="O1868" s="2" t="s">
        <v>7</v>
      </c>
      <c r="P1868" s="2">
        <v>43738</v>
      </c>
    </row>
    <row r="1869" spans="11:16" x14ac:dyDescent="0.35">
      <c r="K1869">
        <v>1868</v>
      </c>
      <c r="L1869" s="5">
        <v>1330000</v>
      </c>
      <c r="M1869" t="s">
        <v>17</v>
      </c>
      <c r="N1869" s="7" t="str">
        <f>VLOOKUP(SSCF_Table1[[#This Row],[Value group ]],Value_Group_LOOKUP[#All],2,FALSE)</f>
        <v>$1 (M)-$10 (M)</v>
      </c>
      <c r="O1869" s="2" t="s">
        <v>7</v>
      </c>
      <c r="P1869" s="2">
        <v>43738</v>
      </c>
    </row>
    <row r="1870" spans="11:16" x14ac:dyDescent="0.35">
      <c r="K1870">
        <v>1869</v>
      </c>
      <c r="L1870" s="5">
        <v>370000</v>
      </c>
      <c r="M1870" t="s">
        <v>18</v>
      </c>
      <c r="N1870" s="7" t="str">
        <f>VLOOKUP(SSCF_Table1[[#This Row],[Value group ]],Value_Group_LOOKUP[#All],2,FALSE)</f>
        <v>$100,000 - $1 (M)</v>
      </c>
      <c r="O1870" s="2" t="s">
        <v>7</v>
      </c>
      <c r="P1870" s="2">
        <v>43738</v>
      </c>
    </row>
    <row r="1871" spans="11:16" x14ac:dyDescent="0.35">
      <c r="K1871">
        <v>1870</v>
      </c>
      <c r="L1871" s="5">
        <v>64000</v>
      </c>
      <c r="M1871" t="s">
        <v>19</v>
      </c>
      <c r="N1871" s="7" t="str">
        <f>VLOOKUP(SSCF_Table1[[#This Row],[Value group ]],Value_Group_LOOKUP[#All],2,FALSE)</f>
        <v>$5,000 - $100,000</v>
      </c>
      <c r="O1871" s="2" t="s">
        <v>7</v>
      </c>
      <c r="P1871" s="2">
        <v>43738</v>
      </c>
    </row>
    <row r="1872" spans="11:16" x14ac:dyDescent="0.35">
      <c r="K1872">
        <v>1871</v>
      </c>
      <c r="L1872" s="5">
        <v>15000</v>
      </c>
      <c r="M1872" t="s">
        <v>19</v>
      </c>
      <c r="N1872" s="7" t="str">
        <f>VLOOKUP(SSCF_Table1[[#This Row],[Value group ]],Value_Group_LOOKUP[#All],2,FALSE)</f>
        <v>$5,000 - $100,000</v>
      </c>
      <c r="O1872" s="2" t="s">
        <v>7</v>
      </c>
      <c r="P1872" s="2">
        <v>43738</v>
      </c>
    </row>
    <row r="1873" spans="11:16" x14ac:dyDescent="0.35">
      <c r="K1873">
        <v>1872</v>
      </c>
      <c r="L1873" s="5">
        <v>37000</v>
      </c>
      <c r="M1873" t="s">
        <v>19</v>
      </c>
      <c r="N1873" s="7" t="str">
        <f>VLOOKUP(SSCF_Table1[[#This Row],[Value group ]],Value_Group_LOOKUP[#All],2,FALSE)</f>
        <v>$5,000 - $100,000</v>
      </c>
      <c r="O1873" s="2" t="s">
        <v>7</v>
      </c>
      <c r="P1873" s="2">
        <v>43738</v>
      </c>
    </row>
    <row r="1874" spans="11:16" x14ac:dyDescent="0.35">
      <c r="K1874">
        <v>1873</v>
      </c>
      <c r="L1874" s="5">
        <v>5000</v>
      </c>
      <c r="M1874" t="s">
        <v>19</v>
      </c>
      <c r="N1874" s="7" t="str">
        <f>VLOOKUP(SSCF_Table1[[#This Row],[Value group ]],Value_Group_LOOKUP[#All],2,FALSE)</f>
        <v>$5,000 - $100,000</v>
      </c>
      <c r="O1874" s="2" t="s">
        <v>7</v>
      </c>
      <c r="P1874" s="2">
        <v>43738</v>
      </c>
    </row>
    <row r="1875" spans="11:16" x14ac:dyDescent="0.35">
      <c r="K1875">
        <v>1874</v>
      </c>
      <c r="L1875" s="5">
        <v>17000</v>
      </c>
      <c r="M1875" t="s">
        <v>19</v>
      </c>
      <c r="N1875" s="7" t="str">
        <f>VLOOKUP(SSCF_Table1[[#This Row],[Value group ]],Value_Group_LOOKUP[#All],2,FALSE)</f>
        <v>$5,000 - $100,000</v>
      </c>
      <c r="O1875" s="2" t="s">
        <v>7</v>
      </c>
      <c r="P1875" s="2">
        <v>43738</v>
      </c>
    </row>
    <row r="1876" spans="11:16" x14ac:dyDescent="0.35">
      <c r="K1876">
        <v>1875</v>
      </c>
      <c r="L1876" s="5">
        <v>432000</v>
      </c>
      <c r="M1876" t="s">
        <v>18</v>
      </c>
      <c r="N1876" s="7" t="str">
        <f>VLOOKUP(SSCF_Table1[[#This Row],[Value group ]],Value_Group_LOOKUP[#All],2,FALSE)</f>
        <v>$100,000 - $1 (M)</v>
      </c>
      <c r="O1876" s="2" t="s">
        <v>7</v>
      </c>
      <c r="P1876" s="2">
        <v>43738</v>
      </c>
    </row>
    <row r="1877" spans="11:16" x14ac:dyDescent="0.35">
      <c r="K1877">
        <v>1876</v>
      </c>
      <c r="L1877" s="5">
        <v>0</v>
      </c>
      <c r="M1877" t="s">
        <v>20</v>
      </c>
      <c r="N1877" s="7" t="str">
        <f>VLOOKUP(SSCF_Table1[[#This Row],[Value group ]],Value_Group_LOOKUP[#All],2,FALSE)</f>
        <v>$0 - $5000</v>
      </c>
      <c r="O1877" s="2" t="s">
        <v>7</v>
      </c>
      <c r="P1877" s="2">
        <v>43738</v>
      </c>
    </row>
    <row r="1878" spans="11:16" x14ac:dyDescent="0.35">
      <c r="K1878">
        <v>1877</v>
      </c>
      <c r="L1878" s="5">
        <v>20000000</v>
      </c>
      <c r="M1878" t="s">
        <v>15</v>
      </c>
      <c r="N1878" s="7" t="str">
        <f>VLOOKUP(SSCF_Table1[[#This Row],[Value group ]],Value_Group_LOOKUP[#All],2,FALSE)</f>
        <v>$10 (M) -$100 (M)</v>
      </c>
      <c r="O1878" s="2" t="s">
        <v>7</v>
      </c>
      <c r="P1878" s="2">
        <v>43738</v>
      </c>
    </row>
    <row r="1879" spans="11:16" x14ac:dyDescent="0.35">
      <c r="K1879">
        <v>1878</v>
      </c>
      <c r="L1879" s="5">
        <v>0</v>
      </c>
      <c r="M1879" t="s">
        <v>20</v>
      </c>
      <c r="N1879" s="7" t="str">
        <f>VLOOKUP(SSCF_Table1[[#This Row],[Value group ]],Value_Group_LOOKUP[#All],2,FALSE)</f>
        <v>$0 - $5000</v>
      </c>
      <c r="O1879" s="2" t="s">
        <v>7</v>
      </c>
      <c r="P1879" s="2">
        <v>43738</v>
      </c>
    </row>
    <row r="1880" spans="11:16" x14ac:dyDescent="0.35">
      <c r="K1880">
        <v>1879</v>
      </c>
      <c r="L1880" s="5">
        <v>0</v>
      </c>
      <c r="M1880" t="s">
        <v>20</v>
      </c>
      <c r="N1880" s="7" t="str">
        <f>VLOOKUP(SSCF_Table1[[#This Row],[Value group ]],Value_Group_LOOKUP[#All],2,FALSE)</f>
        <v>$0 - $5000</v>
      </c>
      <c r="O1880" s="2" t="s">
        <v>7</v>
      </c>
      <c r="P1880" s="2">
        <v>43738</v>
      </c>
    </row>
    <row r="1881" spans="11:16" x14ac:dyDescent="0.35">
      <c r="K1881">
        <v>1880</v>
      </c>
      <c r="L1881" s="5">
        <v>10000000</v>
      </c>
      <c r="M1881" t="s">
        <v>17</v>
      </c>
      <c r="N1881" s="7" t="str">
        <f>VLOOKUP(SSCF_Table1[[#This Row],[Value group ]],Value_Group_LOOKUP[#All],2,FALSE)</f>
        <v>$1 (M)-$10 (M)</v>
      </c>
      <c r="O1881" s="2" t="s">
        <v>7</v>
      </c>
      <c r="P1881" s="2">
        <v>43738</v>
      </c>
    </row>
    <row r="1882" spans="11:16" x14ac:dyDescent="0.35">
      <c r="K1882">
        <v>1881</v>
      </c>
      <c r="L1882" s="5">
        <v>35000000</v>
      </c>
      <c r="M1882" t="s">
        <v>15</v>
      </c>
      <c r="N1882" s="7" t="str">
        <f>VLOOKUP(SSCF_Table1[[#This Row],[Value group ]],Value_Group_LOOKUP[#All],2,FALSE)</f>
        <v>$10 (M) -$100 (M)</v>
      </c>
      <c r="O1882" s="2" t="s">
        <v>7</v>
      </c>
      <c r="P1882" s="2">
        <v>43738</v>
      </c>
    </row>
    <row r="1883" spans="11:16" x14ac:dyDescent="0.35">
      <c r="K1883">
        <v>1882</v>
      </c>
      <c r="L1883" s="5">
        <v>4000000</v>
      </c>
      <c r="M1883" t="s">
        <v>17</v>
      </c>
      <c r="N1883" s="7" t="str">
        <f>VLOOKUP(SSCF_Table1[[#This Row],[Value group ]],Value_Group_LOOKUP[#All],2,FALSE)</f>
        <v>$1 (M)-$10 (M)</v>
      </c>
      <c r="O1883" s="2" t="s">
        <v>7</v>
      </c>
      <c r="P1883" s="2">
        <v>43738</v>
      </c>
    </row>
    <row r="1884" spans="11:16" x14ac:dyDescent="0.35">
      <c r="K1884">
        <v>1883</v>
      </c>
      <c r="L1884" s="5">
        <v>5000000</v>
      </c>
      <c r="M1884" t="s">
        <v>17</v>
      </c>
      <c r="N1884" s="7" t="str">
        <f>VLOOKUP(SSCF_Table1[[#This Row],[Value group ]],Value_Group_LOOKUP[#All],2,FALSE)</f>
        <v>$1 (M)-$10 (M)</v>
      </c>
      <c r="O1884" s="2" t="s">
        <v>7</v>
      </c>
      <c r="P1884" s="2">
        <v>43738</v>
      </c>
    </row>
    <row r="1885" spans="11:16" x14ac:dyDescent="0.35">
      <c r="K1885">
        <v>1884</v>
      </c>
      <c r="L1885" s="5">
        <v>2600000</v>
      </c>
      <c r="M1885" t="s">
        <v>17</v>
      </c>
      <c r="N1885" s="7" t="str">
        <f>VLOOKUP(SSCF_Table1[[#This Row],[Value group ]],Value_Group_LOOKUP[#All],2,FALSE)</f>
        <v>$1 (M)-$10 (M)</v>
      </c>
      <c r="O1885" s="2" t="s">
        <v>7</v>
      </c>
      <c r="P1885" s="2">
        <v>43738</v>
      </c>
    </row>
    <row r="1886" spans="11:16" x14ac:dyDescent="0.35">
      <c r="K1886">
        <v>1885</v>
      </c>
      <c r="L1886" s="5">
        <v>2600000</v>
      </c>
      <c r="M1886" t="s">
        <v>17</v>
      </c>
      <c r="N1886" s="7" t="str">
        <f>VLOOKUP(SSCF_Table1[[#This Row],[Value group ]],Value_Group_LOOKUP[#All],2,FALSE)</f>
        <v>$1 (M)-$10 (M)</v>
      </c>
      <c r="O1886" s="2" t="s">
        <v>7</v>
      </c>
      <c r="P1886" s="2">
        <v>43738</v>
      </c>
    </row>
    <row r="1887" spans="11:16" x14ac:dyDescent="0.35">
      <c r="K1887">
        <v>1886</v>
      </c>
      <c r="L1887" s="5">
        <v>700000</v>
      </c>
      <c r="M1887" t="s">
        <v>18</v>
      </c>
      <c r="N1887" s="7" t="str">
        <f>VLOOKUP(SSCF_Table1[[#This Row],[Value group ]],Value_Group_LOOKUP[#All],2,FALSE)</f>
        <v>$100,000 - $1 (M)</v>
      </c>
      <c r="O1887" s="2" t="s">
        <v>7</v>
      </c>
      <c r="P1887" s="2">
        <v>43738</v>
      </c>
    </row>
    <row r="1888" spans="11:16" x14ac:dyDescent="0.35">
      <c r="K1888">
        <v>1887</v>
      </c>
      <c r="L1888" s="5">
        <v>0</v>
      </c>
      <c r="M1888" t="s">
        <v>20</v>
      </c>
      <c r="N1888" s="7" t="str">
        <f>VLOOKUP(SSCF_Table1[[#This Row],[Value group ]],Value_Group_LOOKUP[#All],2,FALSE)</f>
        <v>$0 - $5000</v>
      </c>
      <c r="O1888" s="2" t="s">
        <v>7</v>
      </c>
      <c r="P1888" s="2">
        <v>43738</v>
      </c>
    </row>
    <row r="1889" spans="11:16" x14ac:dyDescent="0.35">
      <c r="K1889">
        <v>1888</v>
      </c>
      <c r="L1889" s="5">
        <v>639830</v>
      </c>
      <c r="M1889" t="s">
        <v>18</v>
      </c>
      <c r="N1889" s="7" t="str">
        <f>VLOOKUP(SSCF_Table1[[#This Row],[Value group ]],Value_Group_LOOKUP[#All],2,FALSE)</f>
        <v>$100,000 - $1 (M)</v>
      </c>
      <c r="O1889" s="2" t="s">
        <v>7</v>
      </c>
      <c r="P1889" s="2">
        <v>43738</v>
      </c>
    </row>
    <row r="1890" spans="11:16" x14ac:dyDescent="0.35">
      <c r="K1890">
        <v>1889</v>
      </c>
      <c r="L1890" s="5">
        <v>2814390</v>
      </c>
      <c r="M1890" t="s">
        <v>17</v>
      </c>
      <c r="N1890" s="7" t="str">
        <f>VLOOKUP(SSCF_Table1[[#This Row],[Value group ]],Value_Group_LOOKUP[#All],2,FALSE)</f>
        <v>$1 (M)-$10 (M)</v>
      </c>
      <c r="O1890" s="2" t="s">
        <v>7</v>
      </c>
      <c r="P1890" s="2">
        <v>43738</v>
      </c>
    </row>
    <row r="1891" spans="11:16" x14ac:dyDescent="0.35">
      <c r="K1891">
        <v>1890</v>
      </c>
      <c r="L1891" s="5">
        <v>138000</v>
      </c>
      <c r="M1891" t="s">
        <v>18</v>
      </c>
      <c r="N1891" s="7" t="str">
        <f>VLOOKUP(SSCF_Table1[[#This Row],[Value group ]],Value_Group_LOOKUP[#All],2,FALSE)</f>
        <v>$100,000 - $1 (M)</v>
      </c>
      <c r="O1891" s="2" t="s">
        <v>7</v>
      </c>
      <c r="P1891" s="2">
        <v>43738</v>
      </c>
    </row>
    <row r="1892" spans="11:16" x14ac:dyDescent="0.35">
      <c r="K1892">
        <v>1891</v>
      </c>
      <c r="L1892" s="5">
        <v>67725</v>
      </c>
      <c r="M1892" t="s">
        <v>19</v>
      </c>
      <c r="N1892" s="7" t="str">
        <f>VLOOKUP(SSCF_Table1[[#This Row],[Value group ]],Value_Group_LOOKUP[#All],2,FALSE)</f>
        <v>$5,000 - $100,000</v>
      </c>
      <c r="O1892" s="2" t="s">
        <v>7</v>
      </c>
      <c r="P1892" s="2">
        <v>43738</v>
      </c>
    </row>
    <row r="1893" spans="11:16" x14ac:dyDescent="0.35">
      <c r="K1893">
        <v>1892</v>
      </c>
      <c r="L1893" s="5">
        <v>500000</v>
      </c>
      <c r="M1893" t="s">
        <v>18</v>
      </c>
      <c r="N1893" s="7" t="str">
        <f>VLOOKUP(SSCF_Table1[[#This Row],[Value group ]],Value_Group_LOOKUP[#All],2,FALSE)</f>
        <v>$100,000 - $1 (M)</v>
      </c>
      <c r="P1893" s="2">
        <v>43738</v>
      </c>
    </row>
    <row r="1894" spans="11:16" x14ac:dyDescent="0.35">
      <c r="K1894">
        <v>1893</v>
      </c>
      <c r="L1894" s="5">
        <v>2500000</v>
      </c>
      <c r="M1894" t="s">
        <v>17</v>
      </c>
      <c r="N1894" s="7" t="str">
        <f>VLOOKUP(SSCF_Table1[[#This Row],[Value group ]],Value_Group_LOOKUP[#All],2,FALSE)</f>
        <v>$1 (M)-$10 (M)</v>
      </c>
      <c r="P1894" s="2">
        <v>43738</v>
      </c>
    </row>
    <row r="1895" spans="11:16" x14ac:dyDescent="0.35">
      <c r="K1895">
        <v>1894</v>
      </c>
      <c r="L1895" s="5">
        <v>250000</v>
      </c>
      <c r="M1895" t="s">
        <v>18</v>
      </c>
      <c r="N1895" s="7" t="str">
        <f>VLOOKUP(SSCF_Table1[[#This Row],[Value group ]],Value_Group_LOOKUP[#All],2,FALSE)</f>
        <v>$100,000 - $1 (M)</v>
      </c>
      <c r="P1895" s="2">
        <v>43738</v>
      </c>
    </row>
    <row r="1896" spans="11:16" x14ac:dyDescent="0.35">
      <c r="K1896">
        <v>1895</v>
      </c>
      <c r="L1896" s="5">
        <v>50000000</v>
      </c>
      <c r="M1896" t="s">
        <v>15</v>
      </c>
      <c r="N1896" s="7" t="str">
        <f>VLOOKUP(SSCF_Table1[[#This Row],[Value group ]],Value_Group_LOOKUP[#All],2,FALSE)</f>
        <v>$10 (M) -$100 (M)</v>
      </c>
      <c r="O1896" s="2" t="s">
        <v>7</v>
      </c>
      <c r="P1896" s="2">
        <v>43738</v>
      </c>
    </row>
    <row r="1897" spans="11:16" x14ac:dyDescent="0.35">
      <c r="K1897">
        <v>1896</v>
      </c>
      <c r="L1897" s="5">
        <v>100000000</v>
      </c>
      <c r="M1897" t="s">
        <v>15</v>
      </c>
      <c r="N1897" s="7" t="str">
        <f>VLOOKUP(SSCF_Table1[[#This Row],[Value group ]],Value_Group_LOOKUP[#All],2,FALSE)</f>
        <v>$10 (M) -$100 (M)</v>
      </c>
      <c r="O1897" s="2" t="s">
        <v>7</v>
      </c>
      <c r="P1897" s="2">
        <v>43738</v>
      </c>
    </row>
    <row r="1898" spans="11:16" x14ac:dyDescent="0.35">
      <c r="K1898">
        <v>1897</v>
      </c>
      <c r="L1898" s="5">
        <v>56000</v>
      </c>
      <c r="M1898" t="s">
        <v>19</v>
      </c>
      <c r="N1898" s="7" t="str">
        <f>VLOOKUP(SSCF_Table1[[#This Row],[Value group ]],Value_Group_LOOKUP[#All],2,FALSE)</f>
        <v>$5,000 - $100,000</v>
      </c>
      <c r="O1898" s="2" t="s">
        <v>7</v>
      </c>
      <c r="P1898" s="2">
        <v>43738</v>
      </c>
    </row>
    <row r="1899" spans="11:16" x14ac:dyDescent="0.35">
      <c r="K1899">
        <v>1898</v>
      </c>
      <c r="L1899" s="5">
        <v>40000000</v>
      </c>
      <c r="M1899" t="s">
        <v>15</v>
      </c>
      <c r="N1899" s="7" t="str">
        <f>VLOOKUP(SSCF_Table1[[#This Row],[Value group ]],Value_Group_LOOKUP[#All],2,FALSE)</f>
        <v>$10 (M) -$100 (M)</v>
      </c>
      <c r="O1899" s="2" t="s">
        <v>7</v>
      </c>
      <c r="P1899" s="2">
        <v>43738</v>
      </c>
    </row>
    <row r="1900" spans="11:16" x14ac:dyDescent="0.35">
      <c r="K1900">
        <v>1899</v>
      </c>
      <c r="L1900" s="5">
        <v>40000000</v>
      </c>
      <c r="M1900" t="s">
        <v>15</v>
      </c>
      <c r="N1900" s="7" t="str">
        <f>VLOOKUP(SSCF_Table1[[#This Row],[Value group ]],Value_Group_LOOKUP[#All],2,FALSE)</f>
        <v>$10 (M) -$100 (M)</v>
      </c>
      <c r="O1900" s="2" t="s">
        <v>7</v>
      </c>
      <c r="P1900" s="2">
        <v>43738</v>
      </c>
    </row>
    <row r="1901" spans="11:16" x14ac:dyDescent="0.35">
      <c r="K1901">
        <v>1900</v>
      </c>
      <c r="L1901" s="5">
        <v>3888122</v>
      </c>
      <c r="M1901" t="s">
        <v>17</v>
      </c>
      <c r="N1901" s="7" t="str">
        <f>VLOOKUP(SSCF_Table1[[#This Row],[Value group ]],Value_Group_LOOKUP[#All],2,FALSE)</f>
        <v>$1 (M)-$10 (M)</v>
      </c>
      <c r="O1901" s="2" t="s">
        <v>7</v>
      </c>
      <c r="P1901" s="2">
        <v>43738</v>
      </c>
    </row>
    <row r="1902" spans="11:16" x14ac:dyDescent="0.35">
      <c r="K1902">
        <v>1901</v>
      </c>
      <c r="L1902" s="5">
        <v>750000</v>
      </c>
      <c r="M1902" t="s">
        <v>18</v>
      </c>
      <c r="N1902" s="7" t="str">
        <f>VLOOKUP(SSCF_Table1[[#This Row],[Value group ]],Value_Group_LOOKUP[#All],2,FALSE)</f>
        <v>$100,000 - $1 (M)</v>
      </c>
      <c r="O1902" s="2" t="s">
        <v>7</v>
      </c>
      <c r="P1902" s="2">
        <v>43738</v>
      </c>
    </row>
    <row r="1903" spans="11:16" x14ac:dyDescent="0.35">
      <c r="K1903">
        <v>1902</v>
      </c>
      <c r="L1903" s="5">
        <v>750000</v>
      </c>
      <c r="M1903" t="s">
        <v>18</v>
      </c>
      <c r="N1903" s="7" t="str">
        <f>VLOOKUP(SSCF_Table1[[#This Row],[Value group ]],Value_Group_LOOKUP[#All],2,FALSE)</f>
        <v>$100,000 - $1 (M)</v>
      </c>
      <c r="O1903" s="2" t="s">
        <v>7</v>
      </c>
      <c r="P1903" s="2">
        <v>43738</v>
      </c>
    </row>
    <row r="1904" spans="11:16" x14ac:dyDescent="0.35">
      <c r="K1904">
        <v>1903</v>
      </c>
      <c r="L1904" s="5">
        <v>135000</v>
      </c>
      <c r="M1904" t="s">
        <v>18</v>
      </c>
      <c r="N1904" s="7" t="str">
        <f>VLOOKUP(SSCF_Table1[[#This Row],[Value group ]],Value_Group_LOOKUP[#All],2,FALSE)</f>
        <v>$100,000 - $1 (M)</v>
      </c>
      <c r="O1904" s="2" t="s">
        <v>7</v>
      </c>
      <c r="P1904" s="2">
        <v>43738</v>
      </c>
    </row>
    <row r="1905" spans="11:16" x14ac:dyDescent="0.35">
      <c r="K1905">
        <v>1904</v>
      </c>
      <c r="L1905" s="5">
        <v>73888</v>
      </c>
      <c r="M1905" t="s">
        <v>19</v>
      </c>
      <c r="N1905" s="7" t="str">
        <f>VLOOKUP(SSCF_Table1[[#This Row],[Value group ]],Value_Group_LOOKUP[#All],2,FALSE)</f>
        <v>$5,000 - $100,000</v>
      </c>
      <c r="O1905" s="2" t="s">
        <v>7</v>
      </c>
      <c r="P1905" s="2">
        <v>43738</v>
      </c>
    </row>
    <row r="1906" spans="11:16" x14ac:dyDescent="0.35">
      <c r="K1906">
        <v>1905</v>
      </c>
      <c r="L1906" s="5">
        <v>259234</v>
      </c>
      <c r="M1906" t="s">
        <v>18</v>
      </c>
      <c r="N1906" s="7" t="str">
        <f>VLOOKUP(SSCF_Table1[[#This Row],[Value group ]],Value_Group_LOOKUP[#All],2,FALSE)</f>
        <v>$100,000 - $1 (M)</v>
      </c>
      <c r="O1906" s="2" t="s">
        <v>7</v>
      </c>
      <c r="P1906" s="2">
        <v>43738</v>
      </c>
    </row>
    <row r="1907" spans="11:16" x14ac:dyDescent="0.35">
      <c r="K1907">
        <v>1906</v>
      </c>
      <c r="L1907" s="5">
        <v>300000</v>
      </c>
      <c r="M1907" t="s">
        <v>18</v>
      </c>
      <c r="N1907" s="7" t="str">
        <f>VLOOKUP(SSCF_Table1[[#This Row],[Value group ]],Value_Group_LOOKUP[#All],2,FALSE)</f>
        <v>$100,000 - $1 (M)</v>
      </c>
      <c r="O1907" s="2" t="s">
        <v>7</v>
      </c>
      <c r="P1907" s="2">
        <v>43738</v>
      </c>
    </row>
    <row r="1908" spans="11:16" x14ac:dyDescent="0.35">
      <c r="K1908">
        <v>1907</v>
      </c>
      <c r="L1908" s="5">
        <v>47066</v>
      </c>
      <c r="M1908" t="s">
        <v>19</v>
      </c>
      <c r="N1908" s="7" t="str">
        <f>VLOOKUP(SSCF_Table1[[#This Row],[Value group ]],Value_Group_LOOKUP[#All],2,FALSE)</f>
        <v>$5,000 - $100,000</v>
      </c>
      <c r="O1908" s="2" t="s">
        <v>7</v>
      </c>
      <c r="P1908" s="2">
        <v>43738</v>
      </c>
    </row>
    <row r="1909" spans="11:16" x14ac:dyDescent="0.35">
      <c r="K1909">
        <v>1908</v>
      </c>
      <c r="L1909" s="5">
        <v>332774</v>
      </c>
      <c r="M1909" t="s">
        <v>18</v>
      </c>
      <c r="N1909" s="7" t="str">
        <f>VLOOKUP(SSCF_Table1[[#This Row],[Value group ]],Value_Group_LOOKUP[#All],2,FALSE)</f>
        <v>$100,000 - $1 (M)</v>
      </c>
      <c r="O1909" s="2" t="s">
        <v>7</v>
      </c>
      <c r="P1909" s="2">
        <v>43738</v>
      </c>
    </row>
    <row r="1910" spans="11:16" x14ac:dyDescent="0.35">
      <c r="K1910">
        <v>1909</v>
      </c>
      <c r="L1910" s="5">
        <v>0</v>
      </c>
      <c r="M1910" t="s">
        <v>20</v>
      </c>
      <c r="N1910" s="7" t="str">
        <f>VLOOKUP(SSCF_Table1[[#This Row],[Value group ]],Value_Group_LOOKUP[#All],2,FALSE)</f>
        <v>$0 - $5000</v>
      </c>
      <c r="O1910" s="2" t="s">
        <v>7</v>
      </c>
      <c r="P1910" s="2">
        <v>43738</v>
      </c>
    </row>
    <row r="1911" spans="11:16" x14ac:dyDescent="0.35">
      <c r="K1911">
        <v>1910</v>
      </c>
      <c r="L1911" s="5">
        <v>0</v>
      </c>
      <c r="M1911" t="s">
        <v>20</v>
      </c>
      <c r="N1911" s="7" t="str">
        <f>VLOOKUP(SSCF_Table1[[#This Row],[Value group ]],Value_Group_LOOKUP[#All],2,FALSE)</f>
        <v>$0 - $5000</v>
      </c>
      <c r="O1911" s="2" t="s">
        <v>7</v>
      </c>
      <c r="P1911" s="2">
        <v>43738</v>
      </c>
    </row>
    <row r="1912" spans="11:16" x14ac:dyDescent="0.35">
      <c r="K1912">
        <v>1911</v>
      </c>
      <c r="L1912" s="5">
        <v>0</v>
      </c>
      <c r="M1912" t="s">
        <v>20</v>
      </c>
      <c r="N1912" s="7" t="str">
        <f>VLOOKUP(SSCF_Table1[[#This Row],[Value group ]],Value_Group_LOOKUP[#All],2,FALSE)</f>
        <v>$0 - $5000</v>
      </c>
      <c r="O1912" s="2" t="s">
        <v>7</v>
      </c>
      <c r="P1912" s="2">
        <v>43738</v>
      </c>
    </row>
    <row r="1913" spans="11:16" x14ac:dyDescent="0.35">
      <c r="K1913">
        <v>1912</v>
      </c>
      <c r="L1913" s="5">
        <v>3660000</v>
      </c>
      <c r="M1913" t="s">
        <v>17</v>
      </c>
      <c r="N1913" s="7" t="str">
        <f>VLOOKUP(SSCF_Table1[[#This Row],[Value group ]],Value_Group_LOOKUP[#All],2,FALSE)</f>
        <v>$1 (M)-$10 (M)</v>
      </c>
      <c r="O1913" s="2" t="s">
        <v>7</v>
      </c>
      <c r="P1913" s="2">
        <v>43738</v>
      </c>
    </row>
    <row r="1914" spans="11:16" x14ac:dyDescent="0.35">
      <c r="K1914">
        <v>1913</v>
      </c>
      <c r="L1914" s="5">
        <v>11021423.470368454</v>
      </c>
      <c r="M1914" t="s">
        <v>15</v>
      </c>
      <c r="N1914" s="7" t="str">
        <f>VLOOKUP(SSCF_Table1[[#This Row],[Value group ]],Value_Group_LOOKUP[#All],2,FALSE)</f>
        <v>$10 (M) -$100 (M)</v>
      </c>
      <c r="O1914" s="2" t="s">
        <v>7</v>
      </c>
      <c r="P1914" s="2">
        <v>43738</v>
      </c>
    </row>
    <row r="1915" spans="11:16" x14ac:dyDescent="0.35">
      <c r="K1915">
        <v>1914</v>
      </c>
      <c r="L1915" s="5">
        <v>787186.02758399979</v>
      </c>
      <c r="M1915" t="s">
        <v>18</v>
      </c>
      <c r="N1915" s="7" t="str">
        <f>VLOOKUP(SSCF_Table1[[#This Row],[Value group ]],Value_Group_LOOKUP[#All],2,FALSE)</f>
        <v>$100,000 - $1 (M)</v>
      </c>
      <c r="O1915" s="2" t="s">
        <v>7</v>
      </c>
      <c r="P1915" s="2">
        <v>43738</v>
      </c>
    </row>
    <row r="1916" spans="11:16" x14ac:dyDescent="0.35">
      <c r="K1916">
        <v>1915</v>
      </c>
      <c r="L1916" s="5">
        <v>300000</v>
      </c>
      <c r="M1916" t="s">
        <v>18</v>
      </c>
      <c r="N1916" s="7" t="str">
        <f>VLOOKUP(SSCF_Table1[[#This Row],[Value group ]],Value_Group_LOOKUP[#All],2,FALSE)</f>
        <v>$100,000 - $1 (M)</v>
      </c>
      <c r="O1916" s="2" t="s">
        <v>7</v>
      </c>
      <c r="P1916" s="2">
        <v>43738</v>
      </c>
    </row>
    <row r="1917" spans="11:16" x14ac:dyDescent="0.35">
      <c r="K1917">
        <v>1916</v>
      </c>
      <c r="L1917" s="5">
        <v>500000</v>
      </c>
      <c r="M1917" t="s">
        <v>18</v>
      </c>
      <c r="N1917" s="7" t="str">
        <f>VLOOKUP(SSCF_Table1[[#This Row],[Value group ]],Value_Group_LOOKUP[#All],2,FALSE)</f>
        <v>$100,000 - $1 (M)</v>
      </c>
      <c r="O1917" s="2" t="s">
        <v>7</v>
      </c>
      <c r="P1917" s="2">
        <v>43738</v>
      </c>
    </row>
    <row r="1918" spans="11:16" x14ac:dyDescent="0.35">
      <c r="K1918">
        <v>1917</v>
      </c>
      <c r="L1918" s="5">
        <v>500000</v>
      </c>
      <c r="M1918" t="s">
        <v>18</v>
      </c>
      <c r="N1918" s="7" t="str">
        <f>VLOOKUP(SSCF_Table1[[#This Row],[Value group ]],Value_Group_LOOKUP[#All],2,FALSE)</f>
        <v>$100,000 - $1 (M)</v>
      </c>
      <c r="O1918" s="2" t="s">
        <v>7</v>
      </c>
      <c r="P1918" s="2">
        <v>43738</v>
      </c>
    </row>
    <row r="1919" spans="11:16" x14ac:dyDescent="0.35">
      <c r="K1919">
        <v>1918</v>
      </c>
      <c r="L1919" s="5">
        <v>0</v>
      </c>
      <c r="M1919" t="s">
        <v>20</v>
      </c>
      <c r="N1919" s="7" t="str">
        <f>VLOOKUP(SSCF_Table1[[#This Row],[Value group ]],Value_Group_LOOKUP[#All],2,FALSE)</f>
        <v>$0 - $5000</v>
      </c>
      <c r="O1919" s="2" t="s">
        <v>7</v>
      </c>
      <c r="P1919" s="2">
        <v>43738</v>
      </c>
    </row>
    <row r="1920" spans="11:16" x14ac:dyDescent="0.35">
      <c r="K1920">
        <v>1919</v>
      </c>
      <c r="L1920" s="5">
        <v>0</v>
      </c>
      <c r="M1920" t="s">
        <v>20</v>
      </c>
      <c r="N1920" s="7" t="str">
        <f>VLOOKUP(SSCF_Table1[[#This Row],[Value group ]],Value_Group_LOOKUP[#All],2,FALSE)</f>
        <v>$0 - $5000</v>
      </c>
      <c r="O1920" s="2" t="s">
        <v>7</v>
      </c>
      <c r="P1920" s="2">
        <v>43738</v>
      </c>
    </row>
    <row r="1921" spans="11:16" x14ac:dyDescent="0.35">
      <c r="K1921">
        <v>1920</v>
      </c>
      <c r="L1921" s="5">
        <v>118508000</v>
      </c>
      <c r="M1921" t="s">
        <v>16</v>
      </c>
      <c r="N1921" s="7" t="str">
        <f>VLOOKUP(SSCF_Table1[[#This Row],[Value group ]],Value_Group_LOOKUP[#All],2,FALSE)</f>
        <v>$100 (M) -$1,100 (M)</v>
      </c>
      <c r="O1921" s="2" t="s">
        <v>7</v>
      </c>
      <c r="P1921" s="2">
        <v>43738</v>
      </c>
    </row>
    <row r="1922" spans="11:16" x14ac:dyDescent="0.35">
      <c r="K1922">
        <v>1921</v>
      </c>
      <c r="L1922" s="5">
        <v>40000000</v>
      </c>
      <c r="M1922" t="s">
        <v>15</v>
      </c>
      <c r="N1922" s="7" t="str">
        <f>VLOOKUP(SSCF_Table1[[#This Row],[Value group ]],Value_Group_LOOKUP[#All],2,FALSE)</f>
        <v>$10 (M) -$100 (M)</v>
      </c>
      <c r="O1922" s="2" t="s">
        <v>7</v>
      </c>
      <c r="P1922" s="2">
        <v>43738</v>
      </c>
    </row>
    <row r="1923" spans="11:16" x14ac:dyDescent="0.35">
      <c r="K1923">
        <v>1922</v>
      </c>
      <c r="L1923" s="5">
        <v>5000000</v>
      </c>
      <c r="M1923" t="s">
        <v>17</v>
      </c>
      <c r="N1923" s="7" t="str">
        <f>VLOOKUP(SSCF_Table1[[#This Row],[Value group ]],Value_Group_LOOKUP[#All],2,FALSE)</f>
        <v>$1 (M)-$10 (M)</v>
      </c>
      <c r="O1923" s="2" t="s">
        <v>7</v>
      </c>
      <c r="P1923" s="2">
        <v>43738</v>
      </c>
    </row>
    <row r="1924" spans="11:16" x14ac:dyDescent="0.35">
      <c r="K1924">
        <v>1923</v>
      </c>
      <c r="L1924" s="5">
        <v>0</v>
      </c>
      <c r="M1924" t="s">
        <v>20</v>
      </c>
      <c r="N1924" s="7" t="str">
        <f>VLOOKUP(SSCF_Table1[[#This Row],[Value group ]],Value_Group_LOOKUP[#All],2,FALSE)</f>
        <v>$0 - $5000</v>
      </c>
      <c r="O1924" s="2" t="s">
        <v>7</v>
      </c>
      <c r="P1924" s="2">
        <v>43738</v>
      </c>
    </row>
    <row r="1925" spans="11:16" x14ac:dyDescent="0.35">
      <c r="K1925">
        <v>1924</v>
      </c>
      <c r="L1925" s="5">
        <v>60000000</v>
      </c>
      <c r="M1925" t="s">
        <v>15</v>
      </c>
      <c r="N1925" s="7" t="str">
        <f>VLOOKUP(SSCF_Table1[[#This Row],[Value group ]],Value_Group_LOOKUP[#All],2,FALSE)</f>
        <v>$10 (M) -$100 (M)</v>
      </c>
      <c r="O1925" s="2" t="s">
        <v>7</v>
      </c>
      <c r="P1925" s="2">
        <v>43738</v>
      </c>
    </row>
    <row r="1926" spans="11:16" x14ac:dyDescent="0.35">
      <c r="K1926">
        <v>1925</v>
      </c>
      <c r="L1926" s="5">
        <v>2000000</v>
      </c>
      <c r="M1926" t="s">
        <v>17</v>
      </c>
      <c r="N1926" s="7" t="str">
        <f>VLOOKUP(SSCF_Table1[[#This Row],[Value group ]],Value_Group_LOOKUP[#All],2,FALSE)</f>
        <v>$1 (M)-$10 (M)</v>
      </c>
      <c r="O1926" s="2" t="s">
        <v>7</v>
      </c>
      <c r="P1926" s="2">
        <v>43738</v>
      </c>
    </row>
    <row r="1927" spans="11:16" x14ac:dyDescent="0.35">
      <c r="K1927">
        <v>1926</v>
      </c>
      <c r="L1927" s="5">
        <v>13000000</v>
      </c>
      <c r="M1927" t="s">
        <v>15</v>
      </c>
      <c r="N1927" s="7" t="str">
        <f>VLOOKUP(SSCF_Table1[[#This Row],[Value group ]],Value_Group_LOOKUP[#All],2,FALSE)</f>
        <v>$10 (M) -$100 (M)</v>
      </c>
      <c r="O1927" s="2" t="s">
        <v>7</v>
      </c>
      <c r="P1927" s="2">
        <v>43738</v>
      </c>
    </row>
    <row r="1928" spans="11:16" x14ac:dyDescent="0.35">
      <c r="K1928">
        <v>1927</v>
      </c>
      <c r="L1928" s="5">
        <v>5000000</v>
      </c>
      <c r="M1928" t="s">
        <v>17</v>
      </c>
      <c r="N1928" s="7" t="str">
        <f>VLOOKUP(SSCF_Table1[[#This Row],[Value group ]],Value_Group_LOOKUP[#All],2,FALSE)</f>
        <v>$1 (M)-$10 (M)</v>
      </c>
      <c r="O1928" s="2" t="s">
        <v>7</v>
      </c>
      <c r="P1928" s="2">
        <v>43738</v>
      </c>
    </row>
    <row r="1929" spans="11:16" x14ac:dyDescent="0.35">
      <c r="K1929">
        <v>1928</v>
      </c>
      <c r="L1929" s="5">
        <v>336000</v>
      </c>
      <c r="M1929" t="s">
        <v>18</v>
      </c>
      <c r="N1929" s="7" t="str">
        <f>VLOOKUP(SSCF_Table1[[#This Row],[Value group ]],Value_Group_LOOKUP[#All],2,FALSE)</f>
        <v>$100,000 - $1 (M)</v>
      </c>
      <c r="O1929" s="2" t="s">
        <v>7</v>
      </c>
      <c r="P1929" s="2">
        <v>43738</v>
      </c>
    </row>
    <row r="1930" spans="11:16" x14ac:dyDescent="0.35">
      <c r="K1930">
        <v>1929</v>
      </c>
      <c r="L1930" s="5">
        <v>89000</v>
      </c>
      <c r="M1930" t="s">
        <v>19</v>
      </c>
      <c r="N1930" s="7" t="str">
        <f>VLOOKUP(SSCF_Table1[[#This Row],[Value group ]],Value_Group_LOOKUP[#All],2,FALSE)</f>
        <v>$5,000 - $100,000</v>
      </c>
      <c r="O1930" s="2" t="s">
        <v>7</v>
      </c>
      <c r="P1930" s="2">
        <v>43738</v>
      </c>
    </row>
    <row r="1931" spans="11:16" x14ac:dyDescent="0.35">
      <c r="K1931">
        <v>1930</v>
      </c>
      <c r="L1931" s="5">
        <v>75000</v>
      </c>
      <c r="M1931" t="s">
        <v>19</v>
      </c>
      <c r="N1931" s="7" t="str">
        <f>VLOOKUP(SSCF_Table1[[#This Row],[Value group ]],Value_Group_LOOKUP[#All],2,FALSE)</f>
        <v>$5,000 - $100,000</v>
      </c>
      <c r="O1931" s="2" t="s">
        <v>7</v>
      </c>
      <c r="P1931" s="2">
        <v>43738</v>
      </c>
    </row>
    <row r="1932" spans="11:16" x14ac:dyDescent="0.35">
      <c r="K1932">
        <v>1931</v>
      </c>
      <c r="L1932" s="5">
        <v>38400</v>
      </c>
      <c r="M1932" t="s">
        <v>19</v>
      </c>
      <c r="N1932" s="7" t="str">
        <f>VLOOKUP(SSCF_Table1[[#This Row],[Value group ]],Value_Group_LOOKUP[#All],2,FALSE)</f>
        <v>$5,000 - $100,000</v>
      </c>
      <c r="O1932" s="2" t="s">
        <v>7</v>
      </c>
      <c r="P1932" s="2">
        <v>43738</v>
      </c>
    </row>
    <row r="1933" spans="11:16" x14ac:dyDescent="0.35">
      <c r="K1933">
        <v>1932</v>
      </c>
      <c r="L1933" s="5">
        <v>43200</v>
      </c>
      <c r="M1933" t="s">
        <v>19</v>
      </c>
      <c r="N1933" s="7" t="str">
        <f>VLOOKUP(SSCF_Table1[[#This Row],[Value group ]],Value_Group_LOOKUP[#All],2,FALSE)</f>
        <v>$5,000 - $100,000</v>
      </c>
      <c r="O1933" s="2" t="s">
        <v>7</v>
      </c>
      <c r="P1933" s="2">
        <v>43738</v>
      </c>
    </row>
    <row r="1934" spans="11:16" x14ac:dyDescent="0.35">
      <c r="K1934">
        <v>1933</v>
      </c>
      <c r="L1934" s="5">
        <v>28050</v>
      </c>
      <c r="M1934" t="s">
        <v>19</v>
      </c>
      <c r="N1934" s="7" t="str">
        <f>VLOOKUP(SSCF_Table1[[#This Row],[Value group ]],Value_Group_LOOKUP[#All],2,FALSE)</f>
        <v>$5,000 - $100,000</v>
      </c>
      <c r="O1934" s="2" t="s">
        <v>8</v>
      </c>
      <c r="P1934" s="2">
        <v>43738</v>
      </c>
    </row>
    <row r="1935" spans="11:16" x14ac:dyDescent="0.35">
      <c r="K1935">
        <v>1934</v>
      </c>
      <c r="L1935" s="5">
        <v>19080</v>
      </c>
      <c r="M1935" t="s">
        <v>19</v>
      </c>
      <c r="N1935" s="7" t="str">
        <f>VLOOKUP(SSCF_Table1[[#This Row],[Value group ]],Value_Group_LOOKUP[#All],2,FALSE)</f>
        <v>$5,000 - $100,000</v>
      </c>
      <c r="O1935" s="2" t="s">
        <v>7</v>
      </c>
      <c r="P1935" s="2">
        <v>43738</v>
      </c>
    </row>
    <row r="1936" spans="11:16" x14ac:dyDescent="0.35">
      <c r="K1936">
        <v>1935</v>
      </c>
      <c r="L1936" s="5">
        <v>269220</v>
      </c>
      <c r="M1936" t="s">
        <v>18</v>
      </c>
      <c r="N1936" s="7" t="str">
        <f>VLOOKUP(SSCF_Table1[[#This Row],[Value group ]],Value_Group_LOOKUP[#All],2,FALSE)</f>
        <v>$100,000 - $1 (M)</v>
      </c>
      <c r="O1936" s="2" t="s">
        <v>7</v>
      </c>
      <c r="P1936" s="2">
        <v>43738</v>
      </c>
    </row>
    <row r="1937" spans="11:16" x14ac:dyDescent="0.35">
      <c r="K1937">
        <v>1936</v>
      </c>
      <c r="L1937" s="5">
        <v>234000</v>
      </c>
      <c r="M1937" t="s">
        <v>18</v>
      </c>
      <c r="N1937" s="7" t="str">
        <f>VLOOKUP(SSCF_Table1[[#This Row],[Value group ]],Value_Group_LOOKUP[#All],2,FALSE)</f>
        <v>$100,000 - $1 (M)</v>
      </c>
      <c r="O1937" s="2" t="s">
        <v>7</v>
      </c>
      <c r="P1937" s="2">
        <v>43738</v>
      </c>
    </row>
    <row r="1938" spans="11:16" x14ac:dyDescent="0.35">
      <c r="K1938">
        <v>1937</v>
      </c>
      <c r="L1938" s="5">
        <v>465936</v>
      </c>
      <c r="M1938" t="s">
        <v>18</v>
      </c>
      <c r="N1938" s="7" t="str">
        <f>VLOOKUP(SSCF_Table1[[#This Row],[Value group ]],Value_Group_LOOKUP[#All],2,FALSE)</f>
        <v>$100,000 - $1 (M)</v>
      </c>
      <c r="O1938" s="2" t="s">
        <v>7</v>
      </c>
      <c r="P1938" s="2">
        <v>43738</v>
      </c>
    </row>
    <row r="1939" spans="11:16" x14ac:dyDescent="0.35">
      <c r="K1939">
        <v>1938</v>
      </c>
      <c r="L1939" s="5">
        <v>363000</v>
      </c>
      <c r="M1939" t="s">
        <v>18</v>
      </c>
      <c r="N1939" s="7" t="str">
        <f>VLOOKUP(SSCF_Table1[[#This Row],[Value group ]],Value_Group_LOOKUP[#All],2,FALSE)</f>
        <v>$100,000 - $1 (M)</v>
      </c>
      <c r="O1939" s="2" t="s">
        <v>7</v>
      </c>
      <c r="P1939" s="2">
        <v>43738</v>
      </c>
    </row>
    <row r="1940" spans="11:16" x14ac:dyDescent="0.35">
      <c r="K1940">
        <v>1939</v>
      </c>
      <c r="L1940" s="5">
        <v>424000</v>
      </c>
      <c r="M1940" t="s">
        <v>18</v>
      </c>
      <c r="N1940" s="7" t="str">
        <f>VLOOKUP(SSCF_Table1[[#This Row],[Value group ]],Value_Group_LOOKUP[#All],2,FALSE)</f>
        <v>$100,000 - $1 (M)</v>
      </c>
      <c r="O1940" s="2" t="s">
        <v>7</v>
      </c>
      <c r="P1940" s="2">
        <v>43738</v>
      </c>
    </row>
    <row r="1941" spans="11:16" x14ac:dyDescent="0.35">
      <c r="K1941">
        <v>1940</v>
      </c>
      <c r="L1941" s="5">
        <v>592000</v>
      </c>
      <c r="M1941" t="s">
        <v>18</v>
      </c>
      <c r="N1941" s="7" t="str">
        <f>VLOOKUP(SSCF_Table1[[#This Row],[Value group ]],Value_Group_LOOKUP[#All],2,FALSE)</f>
        <v>$100,000 - $1 (M)</v>
      </c>
      <c r="O1941" s="2" t="s">
        <v>7</v>
      </c>
      <c r="P1941" s="2">
        <v>43738</v>
      </c>
    </row>
    <row r="1942" spans="11:16" x14ac:dyDescent="0.35">
      <c r="K1942">
        <v>1941</v>
      </c>
      <c r="L1942" s="5">
        <v>59000</v>
      </c>
      <c r="M1942" t="s">
        <v>19</v>
      </c>
      <c r="N1942" s="7" t="str">
        <f>VLOOKUP(SSCF_Table1[[#This Row],[Value group ]],Value_Group_LOOKUP[#All],2,FALSE)</f>
        <v>$5,000 - $100,000</v>
      </c>
      <c r="O1942" s="2" t="s">
        <v>7</v>
      </c>
      <c r="P1942" s="2">
        <v>43738</v>
      </c>
    </row>
    <row r="1943" spans="11:16" x14ac:dyDescent="0.35">
      <c r="K1943">
        <v>1942</v>
      </c>
      <c r="L1943" s="5">
        <v>96000</v>
      </c>
      <c r="M1943" t="s">
        <v>19</v>
      </c>
      <c r="N1943" s="7" t="str">
        <f>VLOOKUP(SSCF_Table1[[#This Row],[Value group ]],Value_Group_LOOKUP[#All],2,FALSE)</f>
        <v>$5,000 - $100,000</v>
      </c>
      <c r="O1943" s="2" t="s">
        <v>7</v>
      </c>
      <c r="P1943" s="2">
        <v>43738</v>
      </c>
    </row>
    <row r="1944" spans="11:16" x14ac:dyDescent="0.35">
      <c r="K1944">
        <v>1943</v>
      </c>
      <c r="L1944" s="5">
        <v>65000</v>
      </c>
      <c r="M1944" t="s">
        <v>19</v>
      </c>
      <c r="N1944" s="7" t="str">
        <f>VLOOKUP(SSCF_Table1[[#This Row],[Value group ]],Value_Group_LOOKUP[#All],2,FALSE)</f>
        <v>$5,000 - $100,000</v>
      </c>
      <c r="O1944" s="2" t="s">
        <v>7</v>
      </c>
      <c r="P1944" s="2">
        <v>43738</v>
      </c>
    </row>
    <row r="1945" spans="11:16" x14ac:dyDescent="0.35">
      <c r="K1945">
        <v>1944</v>
      </c>
      <c r="L1945" s="5">
        <v>30000</v>
      </c>
      <c r="M1945" t="s">
        <v>19</v>
      </c>
      <c r="N1945" s="7" t="str">
        <f>VLOOKUP(SSCF_Table1[[#This Row],[Value group ]],Value_Group_LOOKUP[#All],2,FALSE)</f>
        <v>$5,000 - $100,000</v>
      </c>
      <c r="O1945" s="2" t="s">
        <v>7</v>
      </c>
      <c r="P1945" s="2">
        <v>43738</v>
      </c>
    </row>
    <row r="1946" spans="11:16" x14ac:dyDescent="0.35">
      <c r="K1946">
        <v>1945</v>
      </c>
      <c r="L1946" s="5">
        <v>2700000</v>
      </c>
      <c r="M1946" t="s">
        <v>17</v>
      </c>
      <c r="N1946" s="7" t="str">
        <f>VLOOKUP(SSCF_Table1[[#This Row],[Value group ]],Value_Group_LOOKUP[#All],2,FALSE)</f>
        <v>$1 (M)-$10 (M)</v>
      </c>
      <c r="O1946" s="2" t="s">
        <v>7</v>
      </c>
      <c r="P1946" s="2">
        <v>43738</v>
      </c>
    </row>
    <row r="1947" spans="11:16" x14ac:dyDescent="0.35">
      <c r="K1947">
        <v>1946</v>
      </c>
      <c r="L1947" s="5">
        <v>2700000</v>
      </c>
      <c r="M1947" t="s">
        <v>17</v>
      </c>
      <c r="N1947" s="7" t="str">
        <f>VLOOKUP(SSCF_Table1[[#This Row],[Value group ]],Value_Group_LOOKUP[#All],2,FALSE)</f>
        <v>$1 (M)-$10 (M)</v>
      </c>
      <c r="O1947" s="2" t="s">
        <v>7</v>
      </c>
      <c r="P1947" s="2">
        <v>43738</v>
      </c>
    </row>
    <row r="1948" spans="11:16" x14ac:dyDescent="0.35">
      <c r="K1948">
        <v>1947</v>
      </c>
      <c r="L1948" s="5">
        <v>2700000</v>
      </c>
      <c r="M1948" t="s">
        <v>17</v>
      </c>
      <c r="N1948" s="7" t="str">
        <f>VLOOKUP(SSCF_Table1[[#This Row],[Value group ]],Value_Group_LOOKUP[#All],2,FALSE)</f>
        <v>$1 (M)-$10 (M)</v>
      </c>
      <c r="O1948" s="2" t="s">
        <v>7</v>
      </c>
      <c r="P1948" s="2">
        <v>43738</v>
      </c>
    </row>
    <row r="1949" spans="11:16" x14ac:dyDescent="0.35">
      <c r="K1949">
        <v>1948</v>
      </c>
      <c r="L1949" s="5">
        <v>2700000</v>
      </c>
      <c r="M1949" t="s">
        <v>17</v>
      </c>
      <c r="N1949" s="7" t="str">
        <f>VLOOKUP(SSCF_Table1[[#This Row],[Value group ]],Value_Group_LOOKUP[#All],2,FALSE)</f>
        <v>$1 (M)-$10 (M)</v>
      </c>
      <c r="O1949" s="2" t="s">
        <v>7</v>
      </c>
      <c r="P1949" s="2">
        <v>43738</v>
      </c>
    </row>
    <row r="1950" spans="11:16" x14ac:dyDescent="0.35">
      <c r="K1950">
        <v>1949</v>
      </c>
      <c r="L1950" s="5">
        <v>1900000</v>
      </c>
      <c r="M1950" t="s">
        <v>17</v>
      </c>
      <c r="N1950" s="7" t="str">
        <f>VLOOKUP(SSCF_Table1[[#This Row],[Value group ]],Value_Group_LOOKUP[#All],2,FALSE)</f>
        <v>$1 (M)-$10 (M)</v>
      </c>
      <c r="O1950" s="2" t="s">
        <v>7</v>
      </c>
      <c r="P1950" s="2">
        <v>43738</v>
      </c>
    </row>
    <row r="1951" spans="11:16" x14ac:dyDescent="0.35">
      <c r="K1951">
        <v>1950</v>
      </c>
      <c r="L1951" s="5">
        <v>1000000</v>
      </c>
      <c r="M1951" t="s">
        <v>18</v>
      </c>
      <c r="N1951" s="7" t="str">
        <f>VLOOKUP(SSCF_Table1[[#This Row],[Value group ]],Value_Group_LOOKUP[#All],2,FALSE)</f>
        <v>$100,000 - $1 (M)</v>
      </c>
      <c r="O1951" s="2" t="s">
        <v>7</v>
      </c>
      <c r="P1951" s="2">
        <v>43738</v>
      </c>
    </row>
    <row r="1952" spans="11:16" x14ac:dyDescent="0.35">
      <c r="K1952">
        <v>1951</v>
      </c>
      <c r="L1952" s="5">
        <v>1200000</v>
      </c>
      <c r="M1952" t="s">
        <v>17</v>
      </c>
      <c r="N1952" s="7" t="str">
        <f>VLOOKUP(SSCF_Table1[[#This Row],[Value group ]],Value_Group_LOOKUP[#All],2,FALSE)</f>
        <v>$1 (M)-$10 (M)</v>
      </c>
      <c r="O1952" s="2" t="s">
        <v>7</v>
      </c>
      <c r="P1952" s="2">
        <v>43738</v>
      </c>
    </row>
    <row r="1953" spans="11:16" x14ac:dyDescent="0.35">
      <c r="K1953">
        <v>1952</v>
      </c>
      <c r="L1953" s="5">
        <v>120000</v>
      </c>
      <c r="M1953" t="s">
        <v>18</v>
      </c>
      <c r="N1953" s="7" t="str">
        <f>VLOOKUP(SSCF_Table1[[#This Row],[Value group ]],Value_Group_LOOKUP[#All],2,FALSE)</f>
        <v>$100,000 - $1 (M)</v>
      </c>
      <c r="O1953" s="2" t="s">
        <v>7</v>
      </c>
      <c r="P1953" s="2">
        <v>43738</v>
      </c>
    </row>
    <row r="1954" spans="11:16" x14ac:dyDescent="0.35">
      <c r="K1954">
        <v>1953</v>
      </c>
      <c r="L1954" s="5">
        <v>230000</v>
      </c>
      <c r="M1954" t="s">
        <v>18</v>
      </c>
      <c r="N1954" s="7" t="str">
        <f>VLOOKUP(SSCF_Table1[[#This Row],[Value group ]],Value_Group_LOOKUP[#All],2,FALSE)</f>
        <v>$100,000 - $1 (M)</v>
      </c>
      <c r="O1954" s="2" t="s">
        <v>7</v>
      </c>
      <c r="P1954" s="2">
        <v>43738</v>
      </c>
    </row>
    <row r="1955" spans="11:16" x14ac:dyDescent="0.35">
      <c r="K1955">
        <v>1954</v>
      </c>
      <c r="L1955" s="5">
        <v>120000</v>
      </c>
      <c r="M1955" t="s">
        <v>18</v>
      </c>
      <c r="N1955" s="7" t="str">
        <f>VLOOKUP(SSCF_Table1[[#This Row],[Value group ]],Value_Group_LOOKUP[#All],2,FALSE)</f>
        <v>$100,000 - $1 (M)</v>
      </c>
      <c r="O1955" s="2" t="s">
        <v>7</v>
      </c>
      <c r="P1955" s="2">
        <v>43738</v>
      </c>
    </row>
    <row r="1956" spans="11:16" x14ac:dyDescent="0.35">
      <c r="K1956">
        <v>1955</v>
      </c>
      <c r="L1956" s="5">
        <v>1638725</v>
      </c>
      <c r="M1956" t="s">
        <v>17</v>
      </c>
      <c r="N1956" s="7" t="str">
        <f>VLOOKUP(SSCF_Table1[[#This Row],[Value group ]],Value_Group_LOOKUP[#All],2,FALSE)</f>
        <v>$1 (M)-$10 (M)</v>
      </c>
      <c r="O1956" s="2" t="s">
        <v>8</v>
      </c>
      <c r="P1956" s="2">
        <v>43738</v>
      </c>
    </row>
    <row r="1957" spans="11:16" x14ac:dyDescent="0.35">
      <c r="K1957">
        <v>1956</v>
      </c>
      <c r="L1957" s="5">
        <v>13384433</v>
      </c>
      <c r="M1957" t="s">
        <v>15</v>
      </c>
      <c r="N1957" s="7" t="str">
        <f>VLOOKUP(SSCF_Table1[[#This Row],[Value group ]],Value_Group_LOOKUP[#All],2,FALSE)</f>
        <v>$10 (M) -$100 (M)</v>
      </c>
      <c r="O1957" s="2" t="s">
        <v>8</v>
      </c>
      <c r="P1957" s="2">
        <v>43738</v>
      </c>
    </row>
    <row r="1958" spans="11:16" x14ac:dyDescent="0.35">
      <c r="K1958">
        <v>1957</v>
      </c>
      <c r="L1958" s="5">
        <v>1375911</v>
      </c>
      <c r="M1958" t="s">
        <v>17</v>
      </c>
      <c r="N1958" s="7" t="str">
        <f>VLOOKUP(SSCF_Table1[[#This Row],[Value group ]],Value_Group_LOOKUP[#All],2,FALSE)</f>
        <v>$1 (M)-$10 (M)</v>
      </c>
      <c r="O1958" s="2" t="s">
        <v>7</v>
      </c>
      <c r="P1958" s="2">
        <v>43738</v>
      </c>
    </row>
    <row r="1959" spans="11:16" x14ac:dyDescent="0.35">
      <c r="K1959">
        <v>1958</v>
      </c>
      <c r="L1959" s="5">
        <v>2217169</v>
      </c>
      <c r="M1959" t="s">
        <v>17</v>
      </c>
      <c r="N1959" s="7" t="str">
        <f>VLOOKUP(SSCF_Table1[[#This Row],[Value group ]],Value_Group_LOOKUP[#All],2,FALSE)</f>
        <v>$1 (M)-$10 (M)</v>
      </c>
      <c r="O1959" s="2" t="s">
        <v>7</v>
      </c>
      <c r="P1959" s="2">
        <v>43738</v>
      </c>
    </row>
    <row r="1960" spans="11:16" x14ac:dyDescent="0.35">
      <c r="K1960">
        <v>1959</v>
      </c>
      <c r="L1960" s="5">
        <v>1854539</v>
      </c>
      <c r="M1960" t="s">
        <v>17</v>
      </c>
      <c r="N1960" s="7" t="str">
        <f>VLOOKUP(SSCF_Table1[[#This Row],[Value group ]],Value_Group_LOOKUP[#All],2,FALSE)</f>
        <v>$1 (M)-$10 (M)</v>
      </c>
      <c r="O1960" s="2" t="s">
        <v>7</v>
      </c>
      <c r="P1960" s="2">
        <v>43738</v>
      </c>
    </row>
    <row r="1961" spans="11:16" x14ac:dyDescent="0.35">
      <c r="K1961">
        <v>1960</v>
      </c>
      <c r="L1961" s="5">
        <v>7526227</v>
      </c>
      <c r="M1961" t="s">
        <v>17</v>
      </c>
      <c r="N1961" s="7" t="str">
        <f>VLOOKUP(SSCF_Table1[[#This Row],[Value group ]],Value_Group_LOOKUP[#All],2,FALSE)</f>
        <v>$1 (M)-$10 (M)</v>
      </c>
      <c r="O1961" s="2" t="s">
        <v>7</v>
      </c>
      <c r="P1961" s="2">
        <v>43738</v>
      </c>
    </row>
    <row r="1962" spans="11:16" x14ac:dyDescent="0.35">
      <c r="K1962">
        <v>1961</v>
      </c>
      <c r="L1962" s="5">
        <v>216146</v>
      </c>
      <c r="M1962" t="s">
        <v>18</v>
      </c>
      <c r="N1962" s="7" t="str">
        <f>VLOOKUP(SSCF_Table1[[#This Row],[Value group ]],Value_Group_LOOKUP[#All],2,FALSE)</f>
        <v>$100,000 - $1 (M)</v>
      </c>
      <c r="O1962" s="2" t="s">
        <v>8</v>
      </c>
      <c r="P1962" s="2">
        <v>43738</v>
      </c>
    </row>
    <row r="1963" spans="11:16" x14ac:dyDescent="0.35">
      <c r="K1963">
        <v>1962</v>
      </c>
      <c r="L1963" s="5">
        <v>3500000</v>
      </c>
      <c r="M1963" t="s">
        <v>17</v>
      </c>
      <c r="N1963" s="7" t="str">
        <f>VLOOKUP(SSCF_Table1[[#This Row],[Value group ]],Value_Group_LOOKUP[#All],2,FALSE)</f>
        <v>$1 (M)-$10 (M)</v>
      </c>
      <c r="O1963" s="2" t="s">
        <v>7</v>
      </c>
      <c r="P1963" s="2">
        <v>43738</v>
      </c>
    </row>
    <row r="1964" spans="11:16" x14ac:dyDescent="0.35">
      <c r="K1964">
        <v>1963</v>
      </c>
      <c r="L1964" s="5">
        <v>13917000</v>
      </c>
      <c r="M1964" t="s">
        <v>15</v>
      </c>
      <c r="N1964" s="7" t="str">
        <f>VLOOKUP(SSCF_Table1[[#This Row],[Value group ]],Value_Group_LOOKUP[#All],2,FALSE)</f>
        <v>$10 (M) -$100 (M)</v>
      </c>
      <c r="O1964" s="2" t="s">
        <v>7</v>
      </c>
      <c r="P1964" s="2">
        <v>43738</v>
      </c>
    </row>
    <row r="1965" spans="11:16" x14ac:dyDescent="0.35">
      <c r="K1965">
        <v>1964</v>
      </c>
      <c r="L1965" s="5">
        <v>15600</v>
      </c>
      <c r="M1965" t="s">
        <v>19</v>
      </c>
      <c r="N1965" s="7" t="str">
        <f>VLOOKUP(SSCF_Table1[[#This Row],[Value group ]],Value_Group_LOOKUP[#All],2,FALSE)</f>
        <v>$5,000 - $100,000</v>
      </c>
      <c r="O1965" s="2" t="s">
        <v>7</v>
      </c>
      <c r="P1965" s="2">
        <v>43738</v>
      </c>
    </row>
    <row r="1966" spans="11:16" x14ac:dyDescent="0.35">
      <c r="K1966">
        <v>1965</v>
      </c>
      <c r="L1966" s="5">
        <v>7500000</v>
      </c>
      <c r="M1966" t="s">
        <v>17</v>
      </c>
      <c r="N1966" s="7" t="str">
        <f>VLOOKUP(SSCF_Table1[[#This Row],[Value group ]],Value_Group_LOOKUP[#All],2,FALSE)</f>
        <v>$1 (M)-$10 (M)</v>
      </c>
      <c r="O1966" s="2" t="s">
        <v>7</v>
      </c>
      <c r="P1966" s="2">
        <v>43738</v>
      </c>
    </row>
    <row r="1967" spans="11:16" x14ac:dyDescent="0.35">
      <c r="K1967">
        <v>1966</v>
      </c>
      <c r="L1967" s="5">
        <v>15000000</v>
      </c>
      <c r="M1967" t="s">
        <v>15</v>
      </c>
      <c r="N1967" s="7" t="str">
        <f>VLOOKUP(SSCF_Table1[[#This Row],[Value group ]],Value_Group_LOOKUP[#All],2,FALSE)</f>
        <v>$10 (M) -$100 (M)</v>
      </c>
      <c r="P1967" s="2">
        <v>43738</v>
      </c>
    </row>
    <row r="1968" spans="11:16" x14ac:dyDescent="0.35">
      <c r="K1968">
        <v>1967</v>
      </c>
      <c r="L1968" s="5">
        <v>7500000</v>
      </c>
      <c r="M1968" t="s">
        <v>17</v>
      </c>
      <c r="N1968" s="7" t="str">
        <f>VLOOKUP(SSCF_Table1[[#This Row],[Value group ]],Value_Group_LOOKUP[#All],2,FALSE)</f>
        <v>$1 (M)-$10 (M)</v>
      </c>
      <c r="P1968" s="2">
        <v>43738</v>
      </c>
    </row>
    <row r="1969" spans="11:16" x14ac:dyDescent="0.35">
      <c r="K1969">
        <v>1968</v>
      </c>
      <c r="L1969" s="5">
        <v>17500000</v>
      </c>
      <c r="M1969" t="s">
        <v>15</v>
      </c>
      <c r="N1969" s="7" t="str">
        <f>VLOOKUP(SSCF_Table1[[#This Row],[Value group ]],Value_Group_LOOKUP[#All],2,FALSE)</f>
        <v>$10 (M) -$100 (M)</v>
      </c>
      <c r="O1969" s="2" t="s">
        <v>7</v>
      </c>
      <c r="P1969" s="2">
        <v>43738</v>
      </c>
    </row>
    <row r="1970" spans="11:16" x14ac:dyDescent="0.35">
      <c r="K1970">
        <v>1969</v>
      </c>
      <c r="L1970" s="5">
        <v>15000000</v>
      </c>
      <c r="M1970" t="s">
        <v>15</v>
      </c>
      <c r="N1970" s="7" t="str">
        <f>VLOOKUP(SSCF_Table1[[#This Row],[Value group ]],Value_Group_LOOKUP[#All],2,FALSE)</f>
        <v>$10 (M) -$100 (M)</v>
      </c>
      <c r="O1970" s="2" t="s">
        <v>7</v>
      </c>
      <c r="P1970" s="2">
        <v>43738</v>
      </c>
    </row>
    <row r="1971" spans="11:16" x14ac:dyDescent="0.35">
      <c r="K1971">
        <v>1970</v>
      </c>
      <c r="L1971" s="5">
        <v>15000000</v>
      </c>
      <c r="M1971" t="s">
        <v>15</v>
      </c>
      <c r="N1971" s="7" t="str">
        <f>VLOOKUP(SSCF_Table1[[#This Row],[Value group ]],Value_Group_LOOKUP[#All],2,FALSE)</f>
        <v>$10 (M) -$100 (M)</v>
      </c>
      <c r="O1971" s="2" t="s">
        <v>7</v>
      </c>
      <c r="P1971" s="2">
        <v>43738</v>
      </c>
    </row>
    <row r="1972" spans="11:16" x14ac:dyDescent="0.35">
      <c r="K1972">
        <v>1971</v>
      </c>
      <c r="L1972" s="5">
        <v>2750000</v>
      </c>
      <c r="M1972" t="s">
        <v>17</v>
      </c>
      <c r="N1972" s="7" t="str">
        <f>VLOOKUP(SSCF_Table1[[#This Row],[Value group ]],Value_Group_LOOKUP[#All],2,FALSE)</f>
        <v>$1 (M)-$10 (M)</v>
      </c>
      <c r="O1972" s="2" t="s">
        <v>7</v>
      </c>
      <c r="P1972" s="2">
        <v>43738</v>
      </c>
    </row>
    <row r="1973" spans="11:16" x14ac:dyDescent="0.35">
      <c r="K1973">
        <v>1972</v>
      </c>
      <c r="L1973" s="5">
        <v>2750000</v>
      </c>
      <c r="M1973" t="s">
        <v>17</v>
      </c>
      <c r="N1973" s="7" t="str">
        <f>VLOOKUP(SSCF_Table1[[#This Row],[Value group ]],Value_Group_LOOKUP[#All],2,FALSE)</f>
        <v>$1 (M)-$10 (M)</v>
      </c>
      <c r="O1973" s="2" t="s">
        <v>7</v>
      </c>
      <c r="P1973" s="2">
        <v>43738</v>
      </c>
    </row>
    <row r="1974" spans="11:16" x14ac:dyDescent="0.35">
      <c r="K1974">
        <v>1973</v>
      </c>
      <c r="L1974" s="5">
        <v>2750000</v>
      </c>
      <c r="M1974" t="s">
        <v>17</v>
      </c>
      <c r="N1974" s="7" t="str">
        <f>VLOOKUP(SSCF_Table1[[#This Row],[Value group ]],Value_Group_LOOKUP[#All],2,FALSE)</f>
        <v>$1 (M)-$10 (M)</v>
      </c>
      <c r="O1974" s="2" t="s">
        <v>7</v>
      </c>
      <c r="P1974" s="2">
        <v>43738</v>
      </c>
    </row>
    <row r="1975" spans="11:16" x14ac:dyDescent="0.35">
      <c r="K1975">
        <v>1974</v>
      </c>
      <c r="L1975" s="5">
        <v>2750000</v>
      </c>
      <c r="M1975" t="s">
        <v>17</v>
      </c>
      <c r="N1975" s="7" t="str">
        <f>VLOOKUP(SSCF_Table1[[#This Row],[Value group ]],Value_Group_LOOKUP[#All],2,FALSE)</f>
        <v>$1 (M)-$10 (M)</v>
      </c>
      <c r="O1975" s="2" t="s">
        <v>7</v>
      </c>
      <c r="P1975" s="2">
        <v>43738</v>
      </c>
    </row>
    <row r="1976" spans="11:16" x14ac:dyDescent="0.35">
      <c r="K1976">
        <v>1975</v>
      </c>
      <c r="L1976" s="5">
        <v>25000000</v>
      </c>
      <c r="M1976" t="s">
        <v>15</v>
      </c>
      <c r="N1976" s="7" t="str">
        <f>VLOOKUP(SSCF_Table1[[#This Row],[Value group ]],Value_Group_LOOKUP[#All],2,FALSE)</f>
        <v>$10 (M) -$100 (M)</v>
      </c>
      <c r="O1976" s="2" t="s">
        <v>7</v>
      </c>
      <c r="P1976" s="2">
        <v>43738</v>
      </c>
    </row>
    <row r="1977" spans="11:16" x14ac:dyDescent="0.35">
      <c r="K1977">
        <v>1976</v>
      </c>
      <c r="L1977" s="5">
        <v>17500000</v>
      </c>
      <c r="M1977" t="s">
        <v>15</v>
      </c>
      <c r="N1977" s="7" t="str">
        <f>VLOOKUP(SSCF_Table1[[#This Row],[Value group ]],Value_Group_LOOKUP[#All],2,FALSE)</f>
        <v>$10 (M) -$100 (M)</v>
      </c>
      <c r="O1977" s="2" t="s">
        <v>7</v>
      </c>
      <c r="P1977" s="2">
        <v>43738</v>
      </c>
    </row>
    <row r="1978" spans="11:16" x14ac:dyDescent="0.35">
      <c r="K1978">
        <v>1977</v>
      </c>
      <c r="L1978" s="5">
        <v>3000000</v>
      </c>
      <c r="M1978" t="s">
        <v>17</v>
      </c>
      <c r="N1978" s="7" t="str">
        <f>VLOOKUP(SSCF_Table1[[#This Row],[Value group ]],Value_Group_LOOKUP[#All],2,FALSE)</f>
        <v>$1 (M)-$10 (M)</v>
      </c>
      <c r="O1978" s="2" t="s">
        <v>7</v>
      </c>
      <c r="P1978" s="2">
        <v>43738</v>
      </c>
    </row>
    <row r="1979" spans="11:16" x14ac:dyDescent="0.35">
      <c r="K1979">
        <v>1978</v>
      </c>
      <c r="L1979" s="5">
        <v>17500000</v>
      </c>
      <c r="M1979" t="s">
        <v>15</v>
      </c>
      <c r="N1979" s="7" t="str">
        <f>VLOOKUP(SSCF_Table1[[#This Row],[Value group ]],Value_Group_LOOKUP[#All],2,FALSE)</f>
        <v>$10 (M) -$100 (M)</v>
      </c>
      <c r="O1979" s="2" t="s">
        <v>7</v>
      </c>
      <c r="P1979" s="2">
        <v>43738</v>
      </c>
    </row>
    <row r="1980" spans="11:16" x14ac:dyDescent="0.35">
      <c r="K1980">
        <v>1979</v>
      </c>
      <c r="L1980" s="5">
        <v>2320000</v>
      </c>
      <c r="M1980" t="s">
        <v>17</v>
      </c>
      <c r="N1980" s="7" t="str">
        <f>VLOOKUP(SSCF_Table1[[#This Row],[Value group ]],Value_Group_LOOKUP[#All],2,FALSE)</f>
        <v>$1 (M)-$10 (M)</v>
      </c>
      <c r="O1980" s="2" t="s">
        <v>7</v>
      </c>
      <c r="P1980" s="2">
        <v>43738</v>
      </c>
    </row>
    <row r="1981" spans="11:16" x14ac:dyDescent="0.35">
      <c r="K1981">
        <v>1980</v>
      </c>
      <c r="L1981" s="5">
        <v>580000</v>
      </c>
      <c r="M1981" t="s">
        <v>18</v>
      </c>
      <c r="N1981" s="7" t="str">
        <f>VLOOKUP(SSCF_Table1[[#This Row],[Value group ]],Value_Group_LOOKUP[#All],2,FALSE)</f>
        <v>$100,000 - $1 (M)</v>
      </c>
      <c r="O1981" s="2" t="s">
        <v>7</v>
      </c>
      <c r="P1981" s="2">
        <v>43738</v>
      </c>
    </row>
    <row r="1982" spans="11:16" x14ac:dyDescent="0.35">
      <c r="K1982">
        <v>1981</v>
      </c>
      <c r="L1982" s="5">
        <v>0</v>
      </c>
      <c r="M1982" t="s">
        <v>20</v>
      </c>
      <c r="N1982" s="7" t="str">
        <f>VLOOKUP(SSCF_Table1[[#This Row],[Value group ]],Value_Group_LOOKUP[#All],2,FALSE)</f>
        <v>$0 - $5000</v>
      </c>
      <c r="O1982" s="2" t="s">
        <v>7</v>
      </c>
      <c r="P1982" s="2">
        <v>43738</v>
      </c>
    </row>
    <row r="1983" spans="11:16" x14ac:dyDescent="0.35">
      <c r="K1983">
        <v>1982</v>
      </c>
      <c r="L1983" s="5">
        <v>0</v>
      </c>
      <c r="M1983" t="s">
        <v>20</v>
      </c>
      <c r="N1983" s="7" t="str">
        <f>VLOOKUP(SSCF_Table1[[#This Row],[Value group ]],Value_Group_LOOKUP[#All],2,FALSE)</f>
        <v>$0 - $5000</v>
      </c>
      <c r="O1983" s="2" t="s">
        <v>7</v>
      </c>
      <c r="P1983" s="2">
        <v>43738</v>
      </c>
    </row>
    <row r="1984" spans="11:16" x14ac:dyDescent="0.35">
      <c r="K1984">
        <v>1983</v>
      </c>
      <c r="L1984" s="5">
        <v>23301114</v>
      </c>
      <c r="M1984" t="s">
        <v>15</v>
      </c>
      <c r="N1984" s="7" t="str">
        <f>VLOOKUP(SSCF_Table1[[#This Row],[Value group ]],Value_Group_LOOKUP[#All],2,FALSE)</f>
        <v>$10 (M) -$100 (M)</v>
      </c>
      <c r="O1984" s="2" t="s">
        <v>7</v>
      </c>
      <c r="P1984" s="2">
        <v>43738</v>
      </c>
    </row>
    <row r="1985" spans="11:16" x14ac:dyDescent="0.35">
      <c r="K1985">
        <v>1984</v>
      </c>
      <c r="L1985" s="5">
        <v>17014999</v>
      </c>
      <c r="M1985" t="s">
        <v>15</v>
      </c>
      <c r="N1985" s="7" t="str">
        <f>VLOOKUP(SSCF_Table1[[#This Row],[Value group ]],Value_Group_LOOKUP[#All],2,FALSE)</f>
        <v>$10 (M) -$100 (M)</v>
      </c>
      <c r="O1985" s="2" t="s">
        <v>7</v>
      </c>
      <c r="P1985" s="2">
        <v>43738</v>
      </c>
    </row>
    <row r="1986" spans="11:16" x14ac:dyDescent="0.35">
      <c r="K1986">
        <v>1985</v>
      </c>
      <c r="L1986" s="5">
        <v>16587842</v>
      </c>
      <c r="M1986" t="s">
        <v>15</v>
      </c>
      <c r="N1986" s="7" t="str">
        <f>VLOOKUP(SSCF_Table1[[#This Row],[Value group ]],Value_Group_LOOKUP[#All],2,FALSE)</f>
        <v>$10 (M) -$100 (M)</v>
      </c>
      <c r="O1986" s="2" t="s">
        <v>7</v>
      </c>
      <c r="P1986" s="2">
        <v>43738</v>
      </c>
    </row>
    <row r="1987" spans="11:16" x14ac:dyDescent="0.35">
      <c r="K1987">
        <v>1986</v>
      </c>
      <c r="L1987" s="5">
        <v>5674083</v>
      </c>
      <c r="M1987" t="s">
        <v>17</v>
      </c>
      <c r="N1987" s="7" t="str">
        <f>VLOOKUP(SSCF_Table1[[#This Row],[Value group ]],Value_Group_LOOKUP[#All],2,FALSE)</f>
        <v>$1 (M)-$10 (M)</v>
      </c>
      <c r="O1987" s="2" t="s">
        <v>7</v>
      </c>
      <c r="P1987" s="2">
        <v>43738</v>
      </c>
    </row>
    <row r="1988" spans="11:16" x14ac:dyDescent="0.35">
      <c r="K1988">
        <v>1987</v>
      </c>
      <c r="L1988" s="5">
        <v>9085092</v>
      </c>
      <c r="M1988" t="s">
        <v>17</v>
      </c>
      <c r="N1988" s="7" t="str">
        <f>VLOOKUP(SSCF_Table1[[#This Row],[Value group ]],Value_Group_LOOKUP[#All],2,FALSE)</f>
        <v>$1 (M)-$10 (M)</v>
      </c>
      <c r="O1988" s="2" t="s">
        <v>7</v>
      </c>
      <c r="P1988" s="2">
        <v>43738</v>
      </c>
    </row>
    <row r="1989" spans="11:16" x14ac:dyDescent="0.35">
      <c r="K1989">
        <v>1988</v>
      </c>
      <c r="L1989" s="5">
        <v>22982567</v>
      </c>
      <c r="M1989" t="s">
        <v>15</v>
      </c>
      <c r="N1989" s="7" t="str">
        <f>VLOOKUP(SSCF_Table1[[#This Row],[Value group ]],Value_Group_LOOKUP[#All],2,FALSE)</f>
        <v>$10 (M) -$100 (M)</v>
      </c>
      <c r="O1989" s="2" t="s">
        <v>7</v>
      </c>
      <c r="P1989" s="2">
        <v>43738</v>
      </c>
    </row>
    <row r="1990" spans="11:16" x14ac:dyDescent="0.35">
      <c r="K1990">
        <v>1989</v>
      </c>
      <c r="L1990" s="5">
        <v>12937624</v>
      </c>
      <c r="M1990" t="s">
        <v>15</v>
      </c>
      <c r="N1990" s="7" t="str">
        <f>VLOOKUP(SSCF_Table1[[#This Row],[Value group ]],Value_Group_LOOKUP[#All],2,FALSE)</f>
        <v>$10 (M) -$100 (M)</v>
      </c>
      <c r="O1990" s="2" t="s">
        <v>7</v>
      </c>
      <c r="P1990" s="2">
        <v>43738</v>
      </c>
    </row>
    <row r="1991" spans="11:16" x14ac:dyDescent="0.35">
      <c r="K1991">
        <v>1990</v>
      </c>
      <c r="L1991" s="5">
        <v>91977295</v>
      </c>
      <c r="M1991" t="s">
        <v>15</v>
      </c>
      <c r="N1991" s="7" t="str">
        <f>VLOOKUP(SSCF_Table1[[#This Row],[Value group ]],Value_Group_LOOKUP[#All],2,FALSE)</f>
        <v>$10 (M) -$100 (M)</v>
      </c>
      <c r="O1991" s="2" t="s">
        <v>7</v>
      </c>
      <c r="P1991" s="2">
        <v>43738</v>
      </c>
    </row>
    <row r="1992" spans="11:16" x14ac:dyDescent="0.35">
      <c r="K1992">
        <v>1991</v>
      </c>
      <c r="L1992" s="5">
        <v>248552966</v>
      </c>
      <c r="M1992" t="s">
        <v>16</v>
      </c>
      <c r="N1992" s="7" t="str">
        <f>VLOOKUP(SSCF_Table1[[#This Row],[Value group ]],Value_Group_LOOKUP[#All],2,FALSE)</f>
        <v>$100 (M) -$1,100 (M)</v>
      </c>
      <c r="O1992" s="2" t="s">
        <v>7</v>
      </c>
      <c r="P1992" s="2">
        <v>43738</v>
      </c>
    </row>
    <row r="1993" spans="11:16" x14ac:dyDescent="0.35">
      <c r="K1993">
        <v>1992</v>
      </c>
      <c r="L1993" s="5">
        <v>331655398</v>
      </c>
      <c r="M1993" t="s">
        <v>16</v>
      </c>
      <c r="N1993" s="7" t="str">
        <f>VLOOKUP(SSCF_Table1[[#This Row],[Value group ]],Value_Group_LOOKUP[#All],2,FALSE)</f>
        <v>$100 (M) -$1,100 (M)</v>
      </c>
      <c r="O1993" s="2" t="s">
        <v>7</v>
      </c>
      <c r="P1993" s="2">
        <v>43738</v>
      </c>
    </row>
    <row r="1994" spans="11:16" x14ac:dyDescent="0.35">
      <c r="K1994">
        <v>1993</v>
      </c>
      <c r="L1994" s="5">
        <v>219346559</v>
      </c>
      <c r="M1994" t="s">
        <v>16</v>
      </c>
      <c r="N1994" s="7" t="str">
        <f>VLOOKUP(SSCF_Table1[[#This Row],[Value group ]],Value_Group_LOOKUP[#All],2,FALSE)</f>
        <v>$100 (M) -$1,100 (M)</v>
      </c>
      <c r="O1994" s="2" t="s">
        <v>7</v>
      </c>
      <c r="P1994" s="2">
        <v>43738</v>
      </c>
    </row>
    <row r="1995" spans="11:16" x14ac:dyDescent="0.35">
      <c r="K1995">
        <v>1994</v>
      </c>
      <c r="L1995" s="5">
        <v>685377277</v>
      </c>
      <c r="M1995" t="s">
        <v>16</v>
      </c>
      <c r="N1995" s="7" t="str">
        <f>VLOOKUP(SSCF_Table1[[#This Row],[Value group ]],Value_Group_LOOKUP[#All],2,FALSE)</f>
        <v>$100 (M) -$1,100 (M)</v>
      </c>
      <c r="O1995" s="2" t="s">
        <v>7</v>
      </c>
      <c r="P1995" s="2">
        <v>43738</v>
      </c>
    </row>
    <row r="1996" spans="11:16" x14ac:dyDescent="0.35">
      <c r="K1996">
        <v>1995</v>
      </c>
      <c r="L1996" s="5">
        <v>226249984</v>
      </c>
      <c r="M1996" t="s">
        <v>16</v>
      </c>
      <c r="N1996" s="7" t="str">
        <f>VLOOKUP(SSCF_Table1[[#This Row],[Value group ]],Value_Group_LOOKUP[#All],2,FALSE)</f>
        <v>$100 (M) -$1,100 (M)</v>
      </c>
      <c r="O1996" s="2" t="s">
        <v>7</v>
      </c>
      <c r="P1996" s="2">
        <v>43738</v>
      </c>
    </row>
    <row r="1997" spans="11:16" x14ac:dyDescent="0.35">
      <c r="K1997">
        <v>1996</v>
      </c>
      <c r="L1997" s="5">
        <v>246953487</v>
      </c>
      <c r="M1997" t="s">
        <v>16</v>
      </c>
      <c r="N1997" s="7" t="str">
        <f>VLOOKUP(SSCF_Table1[[#This Row],[Value group ]],Value_Group_LOOKUP[#All],2,FALSE)</f>
        <v>$100 (M) -$1,100 (M)</v>
      </c>
      <c r="O1997" s="2" t="s">
        <v>7</v>
      </c>
      <c r="P1997" s="2">
        <v>43738</v>
      </c>
    </row>
    <row r="1998" spans="11:16" x14ac:dyDescent="0.35">
      <c r="K1998">
        <v>1997</v>
      </c>
      <c r="L1998" s="5">
        <v>108233017</v>
      </c>
      <c r="M1998" t="s">
        <v>16</v>
      </c>
      <c r="N1998" s="7" t="str">
        <f>VLOOKUP(SSCF_Table1[[#This Row],[Value group ]],Value_Group_LOOKUP[#All],2,FALSE)</f>
        <v>$100 (M) -$1,100 (M)</v>
      </c>
      <c r="O1998" s="2" t="s">
        <v>7</v>
      </c>
      <c r="P1998" s="2">
        <v>43738</v>
      </c>
    </row>
    <row r="1999" spans="11:16" x14ac:dyDescent="0.35">
      <c r="K1999">
        <v>1998</v>
      </c>
      <c r="L1999" s="5">
        <v>97123397</v>
      </c>
      <c r="M1999" t="s">
        <v>15</v>
      </c>
      <c r="N1999" s="7" t="str">
        <f>VLOOKUP(SSCF_Table1[[#This Row],[Value group ]],Value_Group_LOOKUP[#All],2,FALSE)</f>
        <v>$10 (M) -$100 (M)</v>
      </c>
      <c r="O1999" s="2" t="s">
        <v>7</v>
      </c>
      <c r="P1999" s="2">
        <v>43738</v>
      </c>
    </row>
    <row r="2000" spans="11:16" x14ac:dyDescent="0.35">
      <c r="K2000">
        <v>1999</v>
      </c>
      <c r="L2000" s="5">
        <v>122284440</v>
      </c>
      <c r="M2000" t="s">
        <v>16</v>
      </c>
      <c r="N2000" s="7" t="str">
        <f>VLOOKUP(SSCF_Table1[[#This Row],[Value group ]],Value_Group_LOOKUP[#All],2,FALSE)</f>
        <v>$100 (M) -$1,100 (M)</v>
      </c>
      <c r="O2000" s="2" t="s">
        <v>7</v>
      </c>
      <c r="P2000" s="2">
        <v>43738</v>
      </c>
    </row>
    <row r="2001" spans="11:16" x14ac:dyDescent="0.35">
      <c r="K2001">
        <v>2000</v>
      </c>
      <c r="L2001" s="5">
        <v>123818206</v>
      </c>
      <c r="M2001" t="s">
        <v>16</v>
      </c>
      <c r="N2001" s="7" t="str">
        <f>VLOOKUP(SSCF_Table1[[#This Row],[Value group ]],Value_Group_LOOKUP[#All],2,FALSE)</f>
        <v>$100 (M) -$1,100 (M)</v>
      </c>
      <c r="O2001" s="2" t="s">
        <v>7</v>
      </c>
      <c r="P2001" s="2">
        <v>43738</v>
      </c>
    </row>
    <row r="2002" spans="11:16" x14ac:dyDescent="0.35">
      <c r="K2002">
        <v>2001</v>
      </c>
      <c r="L2002" s="5">
        <v>120332612</v>
      </c>
      <c r="M2002" t="s">
        <v>16</v>
      </c>
      <c r="N2002" s="7" t="str">
        <f>VLOOKUP(SSCF_Table1[[#This Row],[Value group ]],Value_Group_LOOKUP[#All],2,FALSE)</f>
        <v>$100 (M) -$1,100 (M)</v>
      </c>
      <c r="O2002" s="2" t="s">
        <v>7</v>
      </c>
      <c r="P2002" s="2">
        <v>43738</v>
      </c>
    </row>
    <row r="2003" spans="11:16" x14ac:dyDescent="0.35">
      <c r="K2003">
        <v>2002</v>
      </c>
      <c r="L2003" s="5">
        <v>850000000</v>
      </c>
      <c r="M2003" t="s">
        <v>16</v>
      </c>
      <c r="N2003" s="7" t="str">
        <f>VLOOKUP(SSCF_Table1[[#This Row],[Value group ]],Value_Group_LOOKUP[#All],2,FALSE)</f>
        <v>$100 (M) -$1,100 (M)</v>
      </c>
      <c r="O2003" s="2" t="s">
        <v>7</v>
      </c>
      <c r="P2003" s="2">
        <v>43738</v>
      </c>
    </row>
    <row r="2004" spans="11:16" x14ac:dyDescent="0.35">
      <c r="K2004">
        <v>2003</v>
      </c>
      <c r="L2004" s="5">
        <v>450000000</v>
      </c>
      <c r="M2004" t="s">
        <v>16</v>
      </c>
      <c r="N2004" s="7" t="str">
        <f>VLOOKUP(SSCF_Table1[[#This Row],[Value group ]],Value_Group_LOOKUP[#All],2,FALSE)</f>
        <v>$100 (M) -$1,100 (M)</v>
      </c>
      <c r="O2004" s="2" t="s">
        <v>7</v>
      </c>
      <c r="P2004" s="2">
        <v>43738</v>
      </c>
    </row>
    <row r="2005" spans="11:16" x14ac:dyDescent="0.35">
      <c r="K2005">
        <v>2004</v>
      </c>
      <c r="L2005" s="5">
        <v>450000000</v>
      </c>
      <c r="M2005" t="s">
        <v>16</v>
      </c>
      <c r="N2005" s="7" t="str">
        <f>VLOOKUP(SSCF_Table1[[#This Row],[Value group ]],Value_Group_LOOKUP[#All],2,FALSE)</f>
        <v>$100 (M) -$1,100 (M)</v>
      </c>
      <c r="O2005" s="2" t="s">
        <v>7</v>
      </c>
      <c r="P2005" s="2">
        <v>43738</v>
      </c>
    </row>
    <row r="2006" spans="11:16" x14ac:dyDescent="0.35">
      <c r="K2006">
        <v>2005</v>
      </c>
      <c r="L2006" s="5">
        <v>450000000</v>
      </c>
      <c r="M2006" t="s">
        <v>16</v>
      </c>
      <c r="N2006" s="7" t="str">
        <f>VLOOKUP(SSCF_Table1[[#This Row],[Value group ]],Value_Group_LOOKUP[#All],2,FALSE)</f>
        <v>$100 (M) -$1,100 (M)</v>
      </c>
      <c r="O2006" s="2" t="s">
        <v>7</v>
      </c>
      <c r="P2006" s="2">
        <v>43738</v>
      </c>
    </row>
    <row r="2007" spans="11:16" x14ac:dyDescent="0.35">
      <c r="K2007">
        <v>2006</v>
      </c>
      <c r="L2007" s="5">
        <v>450000000</v>
      </c>
      <c r="M2007" t="s">
        <v>16</v>
      </c>
      <c r="N2007" s="7" t="str">
        <f>VLOOKUP(SSCF_Table1[[#This Row],[Value group ]],Value_Group_LOOKUP[#All],2,FALSE)</f>
        <v>$100 (M) -$1,100 (M)</v>
      </c>
      <c r="O2007" s="2" t="s">
        <v>7</v>
      </c>
      <c r="P2007" s="2">
        <v>43738</v>
      </c>
    </row>
    <row r="2008" spans="11:16" x14ac:dyDescent="0.35">
      <c r="K2008">
        <v>2007</v>
      </c>
      <c r="L2008" s="5">
        <v>450000000</v>
      </c>
      <c r="M2008" t="s">
        <v>16</v>
      </c>
      <c r="N2008" s="7" t="str">
        <f>VLOOKUP(SSCF_Table1[[#This Row],[Value group ]],Value_Group_LOOKUP[#All],2,FALSE)</f>
        <v>$100 (M) -$1,100 (M)</v>
      </c>
      <c r="O2008" s="2" t="s">
        <v>7</v>
      </c>
      <c r="P2008" s="2">
        <v>43738</v>
      </c>
    </row>
    <row r="2009" spans="11:16" x14ac:dyDescent="0.35">
      <c r="K2009">
        <v>2008</v>
      </c>
      <c r="L2009" s="5">
        <v>450000000</v>
      </c>
      <c r="M2009" t="s">
        <v>16</v>
      </c>
      <c r="N2009" s="7" t="str">
        <f>VLOOKUP(SSCF_Table1[[#This Row],[Value group ]],Value_Group_LOOKUP[#All],2,FALSE)</f>
        <v>$100 (M) -$1,100 (M)</v>
      </c>
      <c r="O2009" s="2" t="s">
        <v>7</v>
      </c>
      <c r="P2009" s="2">
        <v>43738</v>
      </c>
    </row>
    <row r="2010" spans="11:16" x14ac:dyDescent="0.35">
      <c r="K2010">
        <v>2009</v>
      </c>
      <c r="L2010" s="5">
        <v>450000000</v>
      </c>
      <c r="M2010" t="s">
        <v>16</v>
      </c>
      <c r="N2010" s="7" t="str">
        <f>VLOOKUP(SSCF_Table1[[#This Row],[Value group ]],Value_Group_LOOKUP[#All],2,FALSE)</f>
        <v>$100 (M) -$1,100 (M)</v>
      </c>
      <c r="O2010" s="2" t="s">
        <v>7</v>
      </c>
      <c r="P2010" s="2">
        <v>43738</v>
      </c>
    </row>
    <row r="2011" spans="11:16" x14ac:dyDescent="0.35">
      <c r="K2011">
        <v>2010</v>
      </c>
      <c r="L2011" s="5">
        <v>450000000</v>
      </c>
      <c r="M2011" t="s">
        <v>16</v>
      </c>
      <c r="N2011" s="7" t="str">
        <f>VLOOKUP(SSCF_Table1[[#This Row],[Value group ]],Value_Group_LOOKUP[#All],2,FALSE)</f>
        <v>$100 (M) -$1,100 (M)</v>
      </c>
      <c r="O2011" s="2" t="s">
        <v>7</v>
      </c>
      <c r="P2011" s="2">
        <v>43738</v>
      </c>
    </row>
    <row r="2012" spans="11:16" x14ac:dyDescent="0.35">
      <c r="K2012">
        <v>2011</v>
      </c>
      <c r="L2012" s="5">
        <v>450000000</v>
      </c>
      <c r="M2012" t="s">
        <v>16</v>
      </c>
      <c r="N2012" s="7" t="str">
        <f>VLOOKUP(SSCF_Table1[[#This Row],[Value group ]],Value_Group_LOOKUP[#All],2,FALSE)</f>
        <v>$100 (M) -$1,100 (M)</v>
      </c>
      <c r="O2012" s="2" t="s">
        <v>7</v>
      </c>
      <c r="P2012" s="2">
        <v>43738</v>
      </c>
    </row>
    <row r="2013" spans="11:16" x14ac:dyDescent="0.35">
      <c r="K2013">
        <v>2012</v>
      </c>
      <c r="L2013" s="5">
        <v>450000000</v>
      </c>
      <c r="M2013" t="s">
        <v>16</v>
      </c>
      <c r="N2013" s="7" t="str">
        <f>VLOOKUP(SSCF_Table1[[#This Row],[Value group ]],Value_Group_LOOKUP[#All],2,FALSE)</f>
        <v>$100 (M) -$1,100 (M)</v>
      </c>
      <c r="O2013" s="2" t="s">
        <v>7</v>
      </c>
      <c r="P2013" s="2">
        <v>43738</v>
      </c>
    </row>
    <row r="2014" spans="11:16" x14ac:dyDescent="0.35">
      <c r="K2014">
        <v>2013</v>
      </c>
      <c r="L2014" s="5">
        <v>3000000</v>
      </c>
      <c r="M2014" t="s">
        <v>17</v>
      </c>
      <c r="N2014" s="7" t="str">
        <f>VLOOKUP(SSCF_Table1[[#This Row],[Value group ]],Value_Group_LOOKUP[#All],2,FALSE)</f>
        <v>$1 (M)-$10 (M)</v>
      </c>
      <c r="O2014" s="2" t="s">
        <v>7</v>
      </c>
      <c r="P2014" s="2">
        <v>43738</v>
      </c>
    </row>
    <row r="2015" spans="11:16" x14ac:dyDescent="0.35">
      <c r="K2015">
        <v>2014</v>
      </c>
      <c r="L2015" s="5">
        <v>125000</v>
      </c>
      <c r="M2015" t="s">
        <v>18</v>
      </c>
      <c r="N2015" s="7" t="str">
        <f>VLOOKUP(SSCF_Table1[[#This Row],[Value group ]],Value_Group_LOOKUP[#All],2,FALSE)</f>
        <v>$100,000 - $1 (M)</v>
      </c>
      <c r="P2015" s="2">
        <v>43738</v>
      </c>
    </row>
    <row r="2016" spans="11:16" x14ac:dyDescent="0.35">
      <c r="K2016">
        <v>2015</v>
      </c>
      <c r="L2016" s="5">
        <v>75000</v>
      </c>
      <c r="M2016" t="s">
        <v>19</v>
      </c>
      <c r="N2016" s="7" t="str">
        <f>VLOOKUP(SSCF_Table1[[#This Row],[Value group ]],Value_Group_LOOKUP[#All],2,FALSE)</f>
        <v>$5,000 - $100,000</v>
      </c>
      <c r="P2016" s="2">
        <v>43738</v>
      </c>
    </row>
    <row r="2017" spans="11:16" x14ac:dyDescent="0.35">
      <c r="K2017">
        <v>2016</v>
      </c>
      <c r="L2017" s="5">
        <v>150000</v>
      </c>
      <c r="M2017" t="s">
        <v>18</v>
      </c>
      <c r="N2017" s="7" t="str">
        <f>VLOOKUP(SSCF_Table1[[#This Row],[Value group ]],Value_Group_LOOKUP[#All],2,FALSE)</f>
        <v>$100,000 - $1 (M)</v>
      </c>
      <c r="P2017" s="2">
        <v>43738</v>
      </c>
    </row>
    <row r="2018" spans="11:16" x14ac:dyDescent="0.35">
      <c r="K2018">
        <v>2017</v>
      </c>
      <c r="L2018" s="5">
        <v>104000</v>
      </c>
      <c r="M2018" t="s">
        <v>18</v>
      </c>
      <c r="N2018" s="7" t="str">
        <f>VLOOKUP(SSCF_Table1[[#This Row],[Value group ]],Value_Group_LOOKUP[#All],2,FALSE)</f>
        <v>$100,000 - $1 (M)</v>
      </c>
      <c r="O2018" s="2" t="s">
        <v>7</v>
      </c>
      <c r="P2018" s="2">
        <v>43738</v>
      </c>
    </row>
    <row r="2019" spans="11:16" x14ac:dyDescent="0.35">
      <c r="K2019">
        <v>2018</v>
      </c>
      <c r="L2019" s="5">
        <v>1000000</v>
      </c>
      <c r="M2019" t="s">
        <v>18</v>
      </c>
      <c r="N2019" s="7" t="str">
        <f>VLOOKUP(SSCF_Table1[[#This Row],[Value group ]],Value_Group_LOOKUP[#All],2,FALSE)</f>
        <v>$100,000 - $1 (M)</v>
      </c>
      <c r="P2019" s="2">
        <v>43738</v>
      </c>
    </row>
    <row r="2020" spans="11:16" x14ac:dyDescent="0.35">
      <c r="K2020">
        <v>2019</v>
      </c>
      <c r="L2020" s="5">
        <v>500000</v>
      </c>
      <c r="M2020" t="s">
        <v>18</v>
      </c>
      <c r="N2020" s="7" t="str">
        <f>VLOOKUP(SSCF_Table1[[#This Row],[Value group ]],Value_Group_LOOKUP[#All],2,FALSE)</f>
        <v>$100,000 - $1 (M)</v>
      </c>
      <c r="P2020" s="2">
        <v>43738</v>
      </c>
    </row>
    <row r="2021" spans="11:16" x14ac:dyDescent="0.35">
      <c r="K2021">
        <v>2020</v>
      </c>
      <c r="L2021" s="5">
        <v>75000</v>
      </c>
      <c r="M2021" t="s">
        <v>19</v>
      </c>
      <c r="N2021" s="7" t="str">
        <f>VLOOKUP(SSCF_Table1[[#This Row],[Value group ]],Value_Group_LOOKUP[#All],2,FALSE)</f>
        <v>$5,000 - $100,000</v>
      </c>
      <c r="P2021" s="2">
        <v>43738</v>
      </c>
    </row>
    <row r="2022" spans="11:16" x14ac:dyDescent="0.35">
      <c r="K2022">
        <v>2021</v>
      </c>
      <c r="L2022" s="5">
        <v>100000</v>
      </c>
      <c r="M2022" t="s">
        <v>19</v>
      </c>
      <c r="N2022" s="7" t="str">
        <f>VLOOKUP(SSCF_Table1[[#This Row],[Value group ]],Value_Group_LOOKUP[#All],2,FALSE)</f>
        <v>$5,000 - $100,000</v>
      </c>
      <c r="P2022" s="2">
        <v>43738</v>
      </c>
    </row>
    <row r="2023" spans="11:16" x14ac:dyDescent="0.35">
      <c r="K2023">
        <v>2022</v>
      </c>
      <c r="L2023" s="5">
        <v>500000</v>
      </c>
      <c r="M2023" t="s">
        <v>18</v>
      </c>
      <c r="N2023" s="7" t="str">
        <f>VLOOKUP(SSCF_Table1[[#This Row],[Value group ]],Value_Group_LOOKUP[#All],2,FALSE)</f>
        <v>$100,000 - $1 (M)</v>
      </c>
      <c r="P2023" s="2">
        <v>43738</v>
      </c>
    </row>
    <row r="2024" spans="11:16" x14ac:dyDescent="0.35">
      <c r="K2024">
        <v>2023</v>
      </c>
      <c r="L2024" s="5">
        <v>80000</v>
      </c>
      <c r="M2024" t="s">
        <v>19</v>
      </c>
      <c r="N2024" s="7" t="str">
        <f>VLOOKUP(SSCF_Table1[[#This Row],[Value group ]],Value_Group_LOOKUP[#All],2,FALSE)</f>
        <v>$5,000 - $100,000</v>
      </c>
      <c r="P2024" s="2">
        <v>43738</v>
      </c>
    </row>
    <row r="2025" spans="11:16" x14ac:dyDescent="0.35">
      <c r="K2025">
        <v>2024</v>
      </c>
      <c r="L2025" s="5">
        <v>48500</v>
      </c>
      <c r="M2025" t="s">
        <v>19</v>
      </c>
      <c r="N2025" s="7" t="str">
        <f>VLOOKUP(SSCF_Table1[[#This Row],[Value group ]],Value_Group_LOOKUP[#All],2,FALSE)</f>
        <v>$5,000 - $100,000</v>
      </c>
      <c r="P2025" s="2">
        <v>43738</v>
      </c>
    </row>
    <row r="2026" spans="11:16" x14ac:dyDescent="0.35">
      <c r="K2026">
        <v>2025</v>
      </c>
      <c r="L2026" s="5">
        <v>55000000</v>
      </c>
      <c r="M2026" t="s">
        <v>15</v>
      </c>
      <c r="N2026" s="7" t="str">
        <f>VLOOKUP(SSCF_Table1[[#This Row],[Value group ]],Value_Group_LOOKUP[#All],2,FALSE)</f>
        <v>$10 (M) -$100 (M)</v>
      </c>
      <c r="O2026" s="2" t="s">
        <v>7</v>
      </c>
      <c r="P2026" s="2">
        <v>43738</v>
      </c>
    </row>
    <row r="2027" spans="11:16" x14ac:dyDescent="0.35">
      <c r="K2027">
        <v>2026</v>
      </c>
      <c r="L2027" s="5">
        <v>5500000</v>
      </c>
      <c r="M2027" t="s">
        <v>17</v>
      </c>
      <c r="N2027" s="7" t="str">
        <f>VLOOKUP(SSCF_Table1[[#This Row],[Value group ]],Value_Group_LOOKUP[#All],2,FALSE)</f>
        <v>$1 (M)-$10 (M)</v>
      </c>
      <c r="O2027" s="2" t="s">
        <v>7</v>
      </c>
      <c r="P2027" s="2">
        <v>43738</v>
      </c>
    </row>
    <row r="2028" spans="11:16" x14ac:dyDescent="0.35">
      <c r="K2028">
        <v>2027</v>
      </c>
      <c r="L2028" s="5">
        <v>3750000</v>
      </c>
      <c r="M2028" t="s">
        <v>17</v>
      </c>
      <c r="N2028" s="7" t="str">
        <f>VLOOKUP(SSCF_Table1[[#This Row],[Value group ]],Value_Group_LOOKUP[#All],2,FALSE)</f>
        <v>$1 (M)-$10 (M)</v>
      </c>
      <c r="O2028" s="2" t="s">
        <v>7</v>
      </c>
      <c r="P2028" s="2">
        <v>43738</v>
      </c>
    </row>
    <row r="2029" spans="11:16" x14ac:dyDescent="0.35">
      <c r="K2029">
        <v>2028</v>
      </c>
      <c r="L2029" s="5">
        <v>357500</v>
      </c>
      <c r="M2029" t="s">
        <v>18</v>
      </c>
      <c r="N2029" s="7" t="str">
        <f>VLOOKUP(SSCF_Table1[[#This Row],[Value group ]],Value_Group_LOOKUP[#All],2,FALSE)</f>
        <v>$100,000 - $1 (M)</v>
      </c>
      <c r="O2029" s="2" t="s">
        <v>7</v>
      </c>
      <c r="P2029" s="2">
        <v>43738</v>
      </c>
    </row>
    <row r="2030" spans="11:16" x14ac:dyDescent="0.35">
      <c r="K2030">
        <v>2029</v>
      </c>
      <c r="L2030" s="5">
        <v>600000</v>
      </c>
      <c r="M2030" t="s">
        <v>18</v>
      </c>
      <c r="N2030" s="7" t="str">
        <f>VLOOKUP(SSCF_Table1[[#This Row],[Value group ]],Value_Group_LOOKUP[#All],2,FALSE)</f>
        <v>$100,000 - $1 (M)</v>
      </c>
      <c r="O2030" s="2" t="s">
        <v>7</v>
      </c>
      <c r="P2030" s="2">
        <v>43738</v>
      </c>
    </row>
    <row r="2031" spans="11:16" x14ac:dyDescent="0.35">
      <c r="K2031">
        <v>2030</v>
      </c>
      <c r="L2031" s="5">
        <v>1350000</v>
      </c>
      <c r="M2031" t="s">
        <v>17</v>
      </c>
      <c r="N2031" s="7" t="str">
        <f>VLOOKUP(SSCF_Table1[[#This Row],[Value group ]],Value_Group_LOOKUP[#All],2,FALSE)</f>
        <v>$1 (M)-$10 (M)</v>
      </c>
      <c r="P2031" s="2">
        <v>43738</v>
      </c>
    </row>
    <row r="2032" spans="11:16" x14ac:dyDescent="0.35">
      <c r="K2032">
        <v>2031</v>
      </c>
      <c r="L2032" s="5">
        <v>400000</v>
      </c>
      <c r="M2032" t="s">
        <v>18</v>
      </c>
      <c r="N2032" s="7" t="str">
        <f>VLOOKUP(SSCF_Table1[[#This Row],[Value group ]],Value_Group_LOOKUP[#All],2,FALSE)</f>
        <v>$100,000 - $1 (M)</v>
      </c>
      <c r="P2032" s="2">
        <v>43738</v>
      </c>
    </row>
    <row r="2033" spans="11:16" x14ac:dyDescent="0.35">
      <c r="K2033">
        <v>2032</v>
      </c>
      <c r="L2033" s="5">
        <v>5000000</v>
      </c>
      <c r="M2033" t="s">
        <v>17</v>
      </c>
      <c r="N2033" s="7" t="str">
        <f>VLOOKUP(SSCF_Table1[[#This Row],[Value group ]],Value_Group_LOOKUP[#All],2,FALSE)</f>
        <v>$1 (M)-$10 (M)</v>
      </c>
      <c r="O2033" s="2" t="s">
        <v>8</v>
      </c>
      <c r="P2033" s="2">
        <v>43738</v>
      </c>
    </row>
    <row r="2034" spans="11:16" x14ac:dyDescent="0.35">
      <c r="K2034">
        <v>2033</v>
      </c>
      <c r="L2034" s="5">
        <v>1000000</v>
      </c>
      <c r="M2034" t="s">
        <v>18</v>
      </c>
      <c r="N2034" s="7" t="str">
        <f>VLOOKUP(SSCF_Table1[[#This Row],[Value group ]],Value_Group_LOOKUP[#All],2,FALSE)</f>
        <v>$100,000 - $1 (M)</v>
      </c>
      <c r="O2034" s="2" t="s">
        <v>8</v>
      </c>
      <c r="P2034" s="2">
        <v>43738</v>
      </c>
    </row>
    <row r="2035" spans="11:16" x14ac:dyDescent="0.35">
      <c r="K2035">
        <v>2034</v>
      </c>
      <c r="L2035" s="5">
        <v>1200000</v>
      </c>
      <c r="M2035" t="s">
        <v>17</v>
      </c>
      <c r="N2035" s="7" t="str">
        <f>VLOOKUP(SSCF_Table1[[#This Row],[Value group ]],Value_Group_LOOKUP[#All],2,FALSE)</f>
        <v>$1 (M)-$10 (M)</v>
      </c>
      <c r="O2035" s="2" t="s">
        <v>7</v>
      </c>
      <c r="P2035" s="2">
        <v>43738</v>
      </c>
    </row>
    <row r="2036" spans="11:16" x14ac:dyDescent="0.35">
      <c r="K2036">
        <v>2035</v>
      </c>
      <c r="L2036" s="5">
        <v>1200000</v>
      </c>
      <c r="M2036" t="s">
        <v>17</v>
      </c>
      <c r="N2036" s="7" t="str">
        <f>VLOOKUP(SSCF_Table1[[#This Row],[Value group ]],Value_Group_LOOKUP[#All],2,FALSE)</f>
        <v>$1 (M)-$10 (M)</v>
      </c>
      <c r="O2036" s="2" t="s">
        <v>7</v>
      </c>
      <c r="P2036" s="2">
        <v>43738</v>
      </c>
    </row>
    <row r="2037" spans="11:16" x14ac:dyDescent="0.35">
      <c r="K2037">
        <v>2036</v>
      </c>
      <c r="L2037" s="5">
        <v>600000</v>
      </c>
      <c r="M2037" t="s">
        <v>18</v>
      </c>
      <c r="N2037" s="7" t="str">
        <f>VLOOKUP(SSCF_Table1[[#This Row],[Value group ]],Value_Group_LOOKUP[#All],2,FALSE)</f>
        <v>$100,000 - $1 (M)</v>
      </c>
      <c r="O2037" s="2" t="s">
        <v>8</v>
      </c>
      <c r="P2037" s="2">
        <v>43738</v>
      </c>
    </row>
    <row r="2038" spans="11:16" x14ac:dyDescent="0.35">
      <c r="K2038">
        <v>2037</v>
      </c>
      <c r="L2038" s="5">
        <v>1700000</v>
      </c>
      <c r="M2038" t="s">
        <v>17</v>
      </c>
      <c r="N2038" s="7" t="str">
        <f>VLOOKUP(SSCF_Table1[[#This Row],[Value group ]],Value_Group_LOOKUP[#All],2,FALSE)</f>
        <v>$1 (M)-$10 (M)</v>
      </c>
      <c r="O2038" s="2" t="s">
        <v>7</v>
      </c>
      <c r="P2038" s="2">
        <v>43738</v>
      </c>
    </row>
    <row r="2039" spans="11:16" x14ac:dyDescent="0.35">
      <c r="K2039">
        <v>2038</v>
      </c>
      <c r="L2039" s="5">
        <v>1400000</v>
      </c>
      <c r="M2039" t="s">
        <v>17</v>
      </c>
      <c r="N2039" s="7" t="str">
        <f>VLOOKUP(SSCF_Table1[[#This Row],[Value group ]],Value_Group_LOOKUP[#All],2,FALSE)</f>
        <v>$1 (M)-$10 (M)</v>
      </c>
      <c r="O2039" s="2" t="s">
        <v>7</v>
      </c>
      <c r="P2039" s="2">
        <v>43738</v>
      </c>
    </row>
    <row r="2040" spans="11:16" x14ac:dyDescent="0.35">
      <c r="K2040">
        <v>2039</v>
      </c>
      <c r="L2040" s="5">
        <v>3000000</v>
      </c>
      <c r="M2040" t="s">
        <v>17</v>
      </c>
      <c r="N2040" s="7" t="str">
        <f>VLOOKUP(SSCF_Table1[[#This Row],[Value group ]],Value_Group_LOOKUP[#All],2,FALSE)</f>
        <v>$1 (M)-$10 (M)</v>
      </c>
      <c r="O2040" s="2" t="s">
        <v>7</v>
      </c>
      <c r="P2040" s="2">
        <v>43738</v>
      </c>
    </row>
    <row r="2041" spans="11:16" x14ac:dyDescent="0.35">
      <c r="K2041">
        <v>2040</v>
      </c>
      <c r="L2041" s="5">
        <v>9169000</v>
      </c>
      <c r="M2041" t="s">
        <v>17</v>
      </c>
      <c r="N2041" s="7" t="str">
        <f>VLOOKUP(SSCF_Table1[[#This Row],[Value group ]],Value_Group_LOOKUP[#All],2,FALSE)</f>
        <v>$1 (M)-$10 (M)</v>
      </c>
      <c r="O2041" s="2" t="s">
        <v>7</v>
      </c>
      <c r="P2041" s="2">
        <v>43738</v>
      </c>
    </row>
    <row r="2042" spans="11:16" x14ac:dyDescent="0.35">
      <c r="K2042">
        <v>2041</v>
      </c>
      <c r="L2042" s="5">
        <v>9169000</v>
      </c>
      <c r="M2042" t="s">
        <v>17</v>
      </c>
      <c r="N2042" s="7" t="str">
        <f>VLOOKUP(SSCF_Table1[[#This Row],[Value group ]],Value_Group_LOOKUP[#All],2,FALSE)</f>
        <v>$1 (M)-$10 (M)</v>
      </c>
      <c r="O2042" s="2" t="s">
        <v>7</v>
      </c>
      <c r="P2042" s="2">
        <v>43738</v>
      </c>
    </row>
    <row r="2043" spans="11:16" x14ac:dyDescent="0.35">
      <c r="K2043">
        <v>2042</v>
      </c>
      <c r="L2043" s="5">
        <v>9169000</v>
      </c>
      <c r="M2043" t="s">
        <v>17</v>
      </c>
      <c r="N2043" s="7" t="str">
        <f>VLOOKUP(SSCF_Table1[[#This Row],[Value group ]],Value_Group_LOOKUP[#All],2,FALSE)</f>
        <v>$1 (M)-$10 (M)</v>
      </c>
      <c r="O2043" s="2" t="s">
        <v>7</v>
      </c>
      <c r="P2043" s="2">
        <v>43738</v>
      </c>
    </row>
    <row r="2044" spans="11:16" x14ac:dyDescent="0.35">
      <c r="K2044">
        <v>2043</v>
      </c>
      <c r="L2044" s="5">
        <v>9169000</v>
      </c>
      <c r="M2044" t="s">
        <v>17</v>
      </c>
      <c r="N2044" s="7" t="str">
        <f>VLOOKUP(SSCF_Table1[[#This Row],[Value group ]],Value_Group_LOOKUP[#All],2,FALSE)</f>
        <v>$1 (M)-$10 (M)</v>
      </c>
      <c r="O2044" s="2" t="s">
        <v>7</v>
      </c>
      <c r="P2044" s="2">
        <v>43738</v>
      </c>
    </row>
    <row r="2045" spans="11:16" x14ac:dyDescent="0.35">
      <c r="K2045">
        <v>2044</v>
      </c>
      <c r="L2045" s="5">
        <v>15288776</v>
      </c>
      <c r="M2045" t="s">
        <v>15</v>
      </c>
      <c r="N2045" s="7" t="str">
        <f>VLOOKUP(SSCF_Table1[[#This Row],[Value group ]],Value_Group_LOOKUP[#All],2,FALSE)</f>
        <v>$10 (M) -$100 (M)</v>
      </c>
      <c r="O2045" s="2" t="s">
        <v>7</v>
      </c>
      <c r="P2045" s="2">
        <v>43738</v>
      </c>
    </row>
    <row r="2046" spans="11:16" x14ac:dyDescent="0.35">
      <c r="K2046">
        <v>2045</v>
      </c>
      <c r="L2046" s="5">
        <v>3619638</v>
      </c>
      <c r="M2046" t="s">
        <v>17</v>
      </c>
      <c r="N2046" s="7" t="str">
        <f>VLOOKUP(SSCF_Table1[[#This Row],[Value group ]],Value_Group_LOOKUP[#All],2,FALSE)</f>
        <v>$1 (M)-$10 (M)</v>
      </c>
      <c r="O2046" s="2" t="s">
        <v>7</v>
      </c>
      <c r="P2046" s="2">
        <v>43738</v>
      </c>
    </row>
    <row r="2047" spans="11:16" x14ac:dyDescent="0.35">
      <c r="K2047">
        <v>2046</v>
      </c>
      <c r="L2047" s="5">
        <v>18041260</v>
      </c>
      <c r="M2047" t="s">
        <v>15</v>
      </c>
      <c r="N2047" s="7" t="str">
        <f>VLOOKUP(SSCF_Table1[[#This Row],[Value group ]],Value_Group_LOOKUP[#All],2,FALSE)</f>
        <v>$10 (M) -$100 (M)</v>
      </c>
      <c r="O2047" s="2" t="s">
        <v>7</v>
      </c>
      <c r="P2047" s="2">
        <v>43738</v>
      </c>
    </row>
    <row r="2048" spans="11:16" x14ac:dyDescent="0.35">
      <c r="K2048">
        <v>2047</v>
      </c>
      <c r="L2048" s="5">
        <v>2162462</v>
      </c>
      <c r="M2048" t="s">
        <v>17</v>
      </c>
      <c r="N2048" s="7" t="str">
        <f>VLOOKUP(SSCF_Table1[[#This Row],[Value group ]],Value_Group_LOOKUP[#All],2,FALSE)</f>
        <v>$1 (M)-$10 (M)</v>
      </c>
      <c r="O2048" s="2" t="s">
        <v>7</v>
      </c>
      <c r="P2048" s="2">
        <v>43738</v>
      </c>
    </row>
    <row r="2049" spans="11:16" x14ac:dyDescent="0.35">
      <c r="K2049">
        <v>2048</v>
      </c>
      <c r="L2049" s="5">
        <v>14000000</v>
      </c>
      <c r="M2049" t="s">
        <v>15</v>
      </c>
      <c r="N2049" s="7" t="str">
        <f>VLOOKUP(SSCF_Table1[[#This Row],[Value group ]],Value_Group_LOOKUP[#All],2,FALSE)</f>
        <v>$10 (M) -$100 (M)</v>
      </c>
      <c r="O2049" s="2" t="s">
        <v>7</v>
      </c>
      <c r="P2049" s="2">
        <v>43738</v>
      </c>
    </row>
    <row r="2050" spans="11:16" x14ac:dyDescent="0.35">
      <c r="K2050">
        <v>2049</v>
      </c>
      <c r="L2050" s="5">
        <v>5700000</v>
      </c>
      <c r="M2050" t="s">
        <v>17</v>
      </c>
      <c r="N2050" s="7" t="str">
        <f>VLOOKUP(SSCF_Table1[[#This Row],[Value group ]],Value_Group_LOOKUP[#All],2,FALSE)</f>
        <v>$1 (M)-$10 (M)</v>
      </c>
      <c r="O2050" s="2" t="s">
        <v>8</v>
      </c>
      <c r="P2050" s="2">
        <v>43738</v>
      </c>
    </row>
    <row r="2051" spans="11:16" x14ac:dyDescent="0.35">
      <c r="K2051">
        <v>2050</v>
      </c>
      <c r="L2051" s="5">
        <v>0</v>
      </c>
      <c r="M2051" t="s">
        <v>20</v>
      </c>
      <c r="N2051" s="7" t="str">
        <f>VLOOKUP(SSCF_Table1[[#This Row],[Value group ]],Value_Group_LOOKUP[#All],2,FALSE)</f>
        <v>$0 - $5000</v>
      </c>
      <c r="O2051" s="2" t="s">
        <v>8</v>
      </c>
      <c r="P2051" s="2">
        <v>43738</v>
      </c>
    </row>
    <row r="2052" spans="11:16" x14ac:dyDescent="0.35">
      <c r="K2052">
        <v>2051</v>
      </c>
      <c r="L2052" s="5">
        <v>0</v>
      </c>
      <c r="M2052" t="s">
        <v>20</v>
      </c>
      <c r="N2052" s="7" t="str">
        <f>VLOOKUP(SSCF_Table1[[#This Row],[Value group ]],Value_Group_LOOKUP[#All],2,FALSE)</f>
        <v>$0 - $5000</v>
      </c>
      <c r="O2052" s="2" t="s">
        <v>8</v>
      </c>
      <c r="P2052" s="2">
        <v>43738</v>
      </c>
    </row>
    <row r="2053" spans="11:16" x14ac:dyDescent="0.35">
      <c r="K2053">
        <v>2052</v>
      </c>
      <c r="L2053" s="5">
        <v>0</v>
      </c>
      <c r="M2053" t="s">
        <v>20</v>
      </c>
      <c r="N2053" s="7" t="str">
        <f>VLOOKUP(SSCF_Table1[[#This Row],[Value group ]],Value_Group_LOOKUP[#All],2,FALSE)</f>
        <v>$0 - $5000</v>
      </c>
      <c r="O2053" s="2" t="s">
        <v>7</v>
      </c>
      <c r="P2053" s="2">
        <v>43738</v>
      </c>
    </row>
    <row r="2054" spans="11:16" x14ac:dyDescent="0.35">
      <c r="K2054">
        <v>2053</v>
      </c>
      <c r="L2054" s="5">
        <v>0</v>
      </c>
      <c r="M2054" t="s">
        <v>20</v>
      </c>
      <c r="N2054" s="7" t="str">
        <f>VLOOKUP(SSCF_Table1[[#This Row],[Value group ]],Value_Group_LOOKUP[#All],2,FALSE)</f>
        <v>$0 - $5000</v>
      </c>
      <c r="O2054" s="2" t="s">
        <v>8</v>
      </c>
      <c r="P2054" s="2">
        <v>43738</v>
      </c>
    </row>
    <row r="2055" spans="11:16" x14ac:dyDescent="0.35">
      <c r="K2055">
        <v>2054</v>
      </c>
      <c r="L2055" s="5">
        <v>0</v>
      </c>
      <c r="M2055" t="s">
        <v>20</v>
      </c>
      <c r="N2055" s="7" t="str">
        <f>VLOOKUP(SSCF_Table1[[#This Row],[Value group ]],Value_Group_LOOKUP[#All],2,FALSE)</f>
        <v>$0 - $5000</v>
      </c>
      <c r="O2055" s="2" t="s">
        <v>8</v>
      </c>
      <c r="P2055" s="2">
        <v>43738</v>
      </c>
    </row>
    <row r="2056" spans="11:16" x14ac:dyDescent="0.35">
      <c r="K2056">
        <v>2055</v>
      </c>
      <c r="L2056" s="5">
        <v>0</v>
      </c>
      <c r="M2056" t="s">
        <v>20</v>
      </c>
      <c r="N2056" s="7" t="str">
        <f>VLOOKUP(SSCF_Table1[[#This Row],[Value group ]],Value_Group_LOOKUP[#All],2,FALSE)</f>
        <v>$0 - $5000</v>
      </c>
      <c r="O2056" s="2" t="s">
        <v>8</v>
      </c>
      <c r="P2056" s="2">
        <v>43738</v>
      </c>
    </row>
    <row r="2057" spans="11:16" x14ac:dyDescent="0.35">
      <c r="K2057">
        <v>2056</v>
      </c>
      <c r="L2057" s="5">
        <v>0</v>
      </c>
      <c r="M2057" t="s">
        <v>20</v>
      </c>
      <c r="N2057" s="7" t="str">
        <f>VLOOKUP(SSCF_Table1[[#This Row],[Value group ]],Value_Group_LOOKUP[#All],2,FALSE)</f>
        <v>$0 - $5000</v>
      </c>
      <c r="O2057" s="2" t="s">
        <v>7</v>
      </c>
      <c r="P2057" s="2">
        <v>43738</v>
      </c>
    </row>
    <row r="2058" spans="11:16" x14ac:dyDescent="0.35">
      <c r="K2058">
        <v>2057</v>
      </c>
      <c r="L2058" s="5">
        <v>4000000</v>
      </c>
      <c r="M2058" t="s">
        <v>17</v>
      </c>
      <c r="N2058" s="7" t="str">
        <f>VLOOKUP(SSCF_Table1[[#This Row],[Value group ]],Value_Group_LOOKUP[#All],2,FALSE)</f>
        <v>$1 (M)-$10 (M)</v>
      </c>
      <c r="O2058" s="2" t="s">
        <v>8</v>
      </c>
      <c r="P2058" s="2">
        <v>43738</v>
      </c>
    </row>
    <row r="2059" spans="11:16" x14ac:dyDescent="0.35">
      <c r="K2059">
        <v>2058</v>
      </c>
      <c r="L2059" s="5">
        <v>100000000</v>
      </c>
      <c r="M2059" t="s">
        <v>15</v>
      </c>
      <c r="N2059" s="7" t="str">
        <f>VLOOKUP(SSCF_Table1[[#This Row],[Value group ]],Value_Group_LOOKUP[#All],2,FALSE)</f>
        <v>$10 (M) -$100 (M)</v>
      </c>
      <c r="O2059" s="2" t="s">
        <v>7</v>
      </c>
      <c r="P2059" s="2">
        <v>43738</v>
      </c>
    </row>
    <row r="2060" spans="11:16" x14ac:dyDescent="0.35">
      <c r="K2060">
        <v>2059</v>
      </c>
      <c r="L2060" s="5">
        <v>1549409</v>
      </c>
      <c r="M2060" t="s">
        <v>17</v>
      </c>
      <c r="N2060" s="7" t="str">
        <f>VLOOKUP(SSCF_Table1[[#This Row],[Value group ]],Value_Group_LOOKUP[#All],2,FALSE)</f>
        <v>$1 (M)-$10 (M)</v>
      </c>
      <c r="O2060" s="2" t="s">
        <v>7</v>
      </c>
      <c r="P2060" s="2">
        <v>43738</v>
      </c>
    </row>
    <row r="2061" spans="11:16" x14ac:dyDescent="0.35">
      <c r="K2061">
        <v>2060</v>
      </c>
      <c r="L2061" s="5">
        <v>350000</v>
      </c>
      <c r="M2061" t="s">
        <v>18</v>
      </c>
      <c r="N2061" s="7" t="str">
        <f>VLOOKUP(SSCF_Table1[[#This Row],[Value group ]],Value_Group_LOOKUP[#All],2,FALSE)</f>
        <v>$100,000 - $1 (M)</v>
      </c>
      <c r="O2061" s="2" t="s">
        <v>8</v>
      </c>
      <c r="P2061" s="2">
        <v>43738</v>
      </c>
    </row>
    <row r="2062" spans="11:16" x14ac:dyDescent="0.35">
      <c r="K2062">
        <v>2061</v>
      </c>
      <c r="L2062" s="5">
        <v>160000000</v>
      </c>
      <c r="M2062" t="s">
        <v>16</v>
      </c>
      <c r="N2062" s="7" t="str">
        <f>VLOOKUP(SSCF_Table1[[#This Row],[Value group ]],Value_Group_LOOKUP[#All],2,FALSE)</f>
        <v>$100 (M) -$1,100 (M)</v>
      </c>
      <c r="O2062" s="2" t="s">
        <v>8</v>
      </c>
      <c r="P2062" s="2">
        <v>43738</v>
      </c>
    </row>
    <row r="2063" spans="11:16" x14ac:dyDescent="0.35">
      <c r="K2063">
        <v>2062</v>
      </c>
      <c r="L2063" s="5">
        <v>30000000</v>
      </c>
      <c r="M2063" t="s">
        <v>15</v>
      </c>
      <c r="N2063" s="7" t="str">
        <f>VLOOKUP(SSCF_Table1[[#This Row],[Value group ]],Value_Group_LOOKUP[#All],2,FALSE)</f>
        <v>$10 (M) -$100 (M)</v>
      </c>
      <c r="O2063" s="2" t="s">
        <v>8</v>
      </c>
      <c r="P2063" s="2">
        <v>43738</v>
      </c>
    </row>
    <row r="2064" spans="11:16" x14ac:dyDescent="0.35">
      <c r="K2064">
        <v>2063</v>
      </c>
      <c r="L2064" s="5">
        <v>14424566</v>
      </c>
      <c r="M2064" t="s">
        <v>15</v>
      </c>
      <c r="N2064" s="7" t="str">
        <f>VLOOKUP(SSCF_Table1[[#This Row],[Value group ]],Value_Group_LOOKUP[#All],2,FALSE)</f>
        <v>$10 (M) -$100 (M)</v>
      </c>
      <c r="O2064" s="2" t="s">
        <v>8</v>
      </c>
      <c r="P2064" s="2">
        <v>43738</v>
      </c>
    </row>
    <row r="2065" spans="11:16" x14ac:dyDescent="0.35">
      <c r="K2065">
        <v>2064</v>
      </c>
      <c r="L2065" s="5">
        <v>10500000</v>
      </c>
      <c r="M2065" t="s">
        <v>15</v>
      </c>
      <c r="N2065" s="7" t="str">
        <f>VLOOKUP(SSCF_Table1[[#This Row],[Value group ]],Value_Group_LOOKUP[#All],2,FALSE)</f>
        <v>$10 (M) -$100 (M)</v>
      </c>
      <c r="O2065" s="2" t="s">
        <v>7</v>
      </c>
      <c r="P2065" s="2">
        <v>43738</v>
      </c>
    </row>
    <row r="2066" spans="11:16" x14ac:dyDescent="0.35">
      <c r="K2066">
        <v>2065</v>
      </c>
      <c r="L2066" s="5">
        <v>4500000</v>
      </c>
      <c r="M2066" t="s">
        <v>17</v>
      </c>
      <c r="N2066" s="7" t="str">
        <f>VLOOKUP(SSCF_Table1[[#This Row],[Value group ]],Value_Group_LOOKUP[#All],2,FALSE)</f>
        <v>$1 (M)-$10 (M)</v>
      </c>
      <c r="O2066" s="2" t="s">
        <v>7</v>
      </c>
      <c r="P2066" s="2">
        <v>43738</v>
      </c>
    </row>
    <row r="2067" spans="11:16" x14ac:dyDescent="0.35">
      <c r="K2067">
        <v>2066</v>
      </c>
      <c r="L2067" s="5">
        <v>7000000</v>
      </c>
      <c r="M2067" t="s">
        <v>17</v>
      </c>
      <c r="N2067" s="7" t="str">
        <f>VLOOKUP(SSCF_Table1[[#This Row],[Value group ]],Value_Group_LOOKUP[#All],2,FALSE)</f>
        <v>$1 (M)-$10 (M)</v>
      </c>
      <c r="O2067" s="2" t="s">
        <v>7</v>
      </c>
      <c r="P2067" s="2">
        <v>43738</v>
      </c>
    </row>
    <row r="2068" spans="11:16" x14ac:dyDescent="0.35">
      <c r="K2068">
        <v>2067</v>
      </c>
      <c r="L2068" s="5">
        <v>39000000</v>
      </c>
      <c r="M2068" t="s">
        <v>15</v>
      </c>
      <c r="N2068" s="7" t="str">
        <f>VLOOKUP(SSCF_Table1[[#This Row],[Value group ]],Value_Group_LOOKUP[#All],2,FALSE)</f>
        <v>$10 (M) -$100 (M)</v>
      </c>
      <c r="O2068" s="2" t="s">
        <v>7</v>
      </c>
      <c r="P2068" s="2">
        <v>43738</v>
      </c>
    </row>
    <row r="2069" spans="11:16" x14ac:dyDescent="0.35">
      <c r="K2069">
        <v>2068</v>
      </c>
      <c r="L2069" s="5">
        <v>4560000</v>
      </c>
      <c r="M2069" t="s">
        <v>17</v>
      </c>
      <c r="N2069" s="7" t="str">
        <f>VLOOKUP(SSCF_Table1[[#This Row],[Value group ]],Value_Group_LOOKUP[#All],2,FALSE)</f>
        <v>$1 (M)-$10 (M)</v>
      </c>
      <c r="O2069" s="2" t="s">
        <v>7</v>
      </c>
      <c r="P2069" s="2">
        <v>43738</v>
      </c>
    </row>
    <row r="2070" spans="11:16" x14ac:dyDescent="0.35">
      <c r="K2070">
        <v>2069</v>
      </c>
      <c r="L2070" s="5">
        <v>500000</v>
      </c>
      <c r="M2070" t="s">
        <v>18</v>
      </c>
      <c r="N2070" s="7" t="str">
        <f>VLOOKUP(SSCF_Table1[[#This Row],[Value group ]],Value_Group_LOOKUP[#All],2,FALSE)</f>
        <v>$100,000 - $1 (M)</v>
      </c>
      <c r="O2070" s="2" t="s">
        <v>7</v>
      </c>
      <c r="P2070" s="2">
        <v>43738</v>
      </c>
    </row>
    <row r="2071" spans="11:16" x14ac:dyDescent="0.35">
      <c r="K2071">
        <v>2070</v>
      </c>
      <c r="L2071" s="5">
        <v>260000</v>
      </c>
      <c r="M2071" t="s">
        <v>18</v>
      </c>
      <c r="N2071" s="7" t="str">
        <f>VLOOKUP(SSCF_Table1[[#This Row],[Value group ]],Value_Group_LOOKUP[#All],2,FALSE)</f>
        <v>$100,000 - $1 (M)</v>
      </c>
      <c r="O2071" s="2" t="s">
        <v>7</v>
      </c>
      <c r="P2071" s="2">
        <v>43738</v>
      </c>
    </row>
    <row r="2072" spans="11:16" x14ac:dyDescent="0.35">
      <c r="K2072">
        <v>2071</v>
      </c>
      <c r="L2072" s="5">
        <v>7500000</v>
      </c>
      <c r="M2072" t="s">
        <v>17</v>
      </c>
      <c r="N2072" s="7" t="str">
        <f>VLOOKUP(SSCF_Table1[[#This Row],[Value group ]],Value_Group_LOOKUP[#All],2,FALSE)</f>
        <v>$1 (M)-$10 (M)</v>
      </c>
      <c r="O2072" s="2" t="s">
        <v>7</v>
      </c>
      <c r="P2072" s="2">
        <v>43738</v>
      </c>
    </row>
    <row r="2073" spans="11:16" x14ac:dyDescent="0.35">
      <c r="K2073">
        <v>2072</v>
      </c>
      <c r="L2073" s="5">
        <v>5500000</v>
      </c>
      <c r="M2073" t="s">
        <v>17</v>
      </c>
      <c r="N2073" s="7" t="str">
        <f>VLOOKUP(SSCF_Table1[[#This Row],[Value group ]],Value_Group_LOOKUP[#All],2,FALSE)</f>
        <v>$1 (M)-$10 (M)</v>
      </c>
      <c r="O2073" s="2" t="s">
        <v>7</v>
      </c>
      <c r="P2073" s="2">
        <v>43738</v>
      </c>
    </row>
    <row r="2074" spans="11:16" x14ac:dyDescent="0.35">
      <c r="K2074">
        <v>2073</v>
      </c>
      <c r="L2074" s="5">
        <v>5500000</v>
      </c>
      <c r="M2074" t="s">
        <v>17</v>
      </c>
      <c r="N2074" s="7" t="str">
        <f>VLOOKUP(SSCF_Table1[[#This Row],[Value group ]],Value_Group_LOOKUP[#All],2,FALSE)</f>
        <v>$1 (M)-$10 (M)</v>
      </c>
      <c r="O2074" s="2" t="s">
        <v>7</v>
      </c>
      <c r="P2074" s="2">
        <v>43738</v>
      </c>
    </row>
    <row r="2075" spans="11:16" x14ac:dyDescent="0.35">
      <c r="K2075">
        <v>2074</v>
      </c>
      <c r="L2075" s="5">
        <v>7500000</v>
      </c>
      <c r="M2075" t="s">
        <v>17</v>
      </c>
      <c r="N2075" s="7" t="str">
        <f>VLOOKUP(SSCF_Table1[[#This Row],[Value group ]],Value_Group_LOOKUP[#All],2,FALSE)</f>
        <v>$1 (M)-$10 (M)</v>
      </c>
      <c r="O2075" s="2" t="s">
        <v>7</v>
      </c>
      <c r="P2075" s="2">
        <v>43738</v>
      </c>
    </row>
    <row r="2076" spans="11:16" x14ac:dyDescent="0.35">
      <c r="K2076">
        <v>2075</v>
      </c>
      <c r="L2076" s="5">
        <v>37500000</v>
      </c>
      <c r="M2076" t="s">
        <v>15</v>
      </c>
      <c r="N2076" s="7" t="str">
        <f>VLOOKUP(SSCF_Table1[[#This Row],[Value group ]],Value_Group_LOOKUP[#All],2,FALSE)</f>
        <v>$10 (M) -$100 (M)</v>
      </c>
      <c r="O2076" s="2" t="s">
        <v>7</v>
      </c>
      <c r="P2076" s="2">
        <v>43738</v>
      </c>
    </row>
    <row r="2077" spans="11:16" x14ac:dyDescent="0.35">
      <c r="K2077">
        <v>2076</v>
      </c>
      <c r="L2077" s="5">
        <v>292143134</v>
      </c>
      <c r="M2077" t="s">
        <v>16</v>
      </c>
      <c r="N2077" s="7" t="str">
        <f>VLOOKUP(SSCF_Table1[[#This Row],[Value group ]],Value_Group_LOOKUP[#All],2,FALSE)</f>
        <v>$100 (M) -$1,100 (M)</v>
      </c>
      <c r="O2077" s="2" t="s">
        <v>7</v>
      </c>
      <c r="P2077" s="2">
        <v>43738</v>
      </c>
    </row>
    <row r="2078" spans="11:16" x14ac:dyDescent="0.35">
      <c r="K2078">
        <v>2077</v>
      </c>
      <c r="L2078" s="5">
        <v>850000000</v>
      </c>
      <c r="M2078" t="s">
        <v>16</v>
      </c>
      <c r="N2078" s="7" t="str">
        <f>VLOOKUP(SSCF_Table1[[#This Row],[Value group ]],Value_Group_LOOKUP[#All],2,FALSE)</f>
        <v>$100 (M) -$1,100 (M)</v>
      </c>
      <c r="O2078" s="2" t="s">
        <v>7</v>
      </c>
      <c r="P2078" s="2">
        <v>43738</v>
      </c>
    </row>
    <row r="2079" spans="11:16" x14ac:dyDescent="0.35">
      <c r="K2079">
        <v>2078</v>
      </c>
      <c r="L2079" s="5">
        <v>704000000</v>
      </c>
      <c r="M2079" t="s">
        <v>16</v>
      </c>
      <c r="N2079" s="7" t="str">
        <f>VLOOKUP(SSCF_Table1[[#This Row],[Value group ]],Value_Group_LOOKUP[#All],2,FALSE)</f>
        <v>$100 (M) -$1,100 (M)</v>
      </c>
      <c r="O2079" s="2" t="s">
        <v>7</v>
      </c>
      <c r="P2079" s="2">
        <v>43738</v>
      </c>
    </row>
    <row r="2080" spans="11:16" x14ac:dyDescent="0.35">
      <c r="K2080">
        <v>2079</v>
      </c>
      <c r="L2080" s="5">
        <v>66800000</v>
      </c>
      <c r="M2080" t="s">
        <v>15</v>
      </c>
      <c r="N2080" s="7" t="str">
        <f>VLOOKUP(SSCF_Table1[[#This Row],[Value group ]],Value_Group_LOOKUP[#All],2,FALSE)</f>
        <v>$10 (M) -$100 (M)</v>
      </c>
      <c r="O2080" s="2" t="s">
        <v>7</v>
      </c>
      <c r="P2080" s="2">
        <v>43738</v>
      </c>
    </row>
    <row r="2081" spans="11:16" x14ac:dyDescent="0.35">
      <c r="K2081">
        <v>2080</v>
      </c>
      <c r="L2081" s="5">
        <v>148000000</v>
      </c>
      <c r="M2081" t="s">
        <v>16</v>
      </c>
      <c r="N2081" s="7" t="str">
        <f>VLOOKUP(SSCF_Table1[[#This Row],[Value group ]],Value_Group_LOOKUP[#All],2,FALSE)</f>
        <v>$100 (M) -$1,100 (M)</v>
      </c>
      <c r="O2081" s="2" t="s">
        <v>8</v>
      </c>
      <c r="P2081" s="2">
        <v>43738</v>
      </c>
    </row>
    <row r="2082" spans="11:16" x14ac:dyDescent="0.35">
      <c r="K2082">
        <v>2081</v>
      </c>
      <c r="L2082" s="5">
        <v>25542697</v>
      </c>
      <c r="M2082" t="s">
        <v>15</v>
      </c>
      <c r="N2082" s="7" t="str">
        <f>VLOOKUP(SSCF_Table1[[#This Row],[Value group ]],Value_Group_LOOKUP[#All],2,FALSE)</f>
        <v>$10 (M) -$100 (M)</v>
      </c>
      <c r="O2082" s="2" t="s">
        <v>7</v>
      </c>
      <c r="P2082" s="2">
        <v>43738</v>
      </c>
    </row>
    <row r="2083" spans="11:16" x14ac:dyDescent="0.35">
      <c r="K2083">
        <v>2082</v>
      </c>
      <c r="L2083" s="5">
        <v>92000000</v>
      </c>
      <c r="M2083" t="s">
        <v>15</v>
      </c>
      <c r="N2083" s="7" t="str">
        <f>VLOOKUP(SSCF_Table1[[#This Row],[Value group ]],Value_Group_LOOKUP[#All],2,FALSE)</f>
        <v>$10 (M) -$100 (M)</v>
      </c>
      <c r="O2083" s="2" t="s">
        <v>7</v>
      </c>
      <c r="P2083" s="2">
        <v>43738</v>
      </c>
    </row>
    <row r="2084" spans="11:16" x14ac:dyDescent="0.35">
      <c r="K2084">
        <v>2083</v>
      </c>
      <c r="L2084" s="5">
        <v>46800000</v>
      </c>
      <c r="M2084" t="s">
        <v>15</v>
      </c>
      <c r="N2084" s="7" t="str">
        <f>VLOOKUP(SSCF_Table1[[#This Row],[Value group ]],Value_Group_LOOKUP[#All],2,FALSE)</f>
        <v>$10 (M) -$100 (M)</v>
      </c>
      <c r="O2084" s="2" t="s">
        <v>7</v>
      </c>
      <c r="P2084" s="2">
        <v>43738</v>
      </c>
    </row>
    <row r="2085" spans="11:16" x14ac:dyDescent="0.35">
      <c r="K2085">
        <v>2084</v>
      </c>
      <c r="L2085" s="5">
        <v>300000</v>
      </c>
      <c r="M2085" t="s">
        <v>18</v>
      </c>
      <c r="N2085" s="7" t="str">
        <f>VLOOKUP(SSCF_Table1[[#This Row],[Value group ]],Value_Group_LOOKUP[#All],2,FALSE)</f>
        <v>$100,000 - $1 (M)</v>
      </c>
      <c r="O2085" s="2" t="s">
        <v>8</v>
      </c>
      <c r="P2085" s="2">
        <v>43738</v>
      </c>
    </row>
    <row r="2086" spans="11:16" x14ac:dyDescent="0.35">
      <c r="K2086">
        <v>2085</v>
      </c>
      <c r="L2086" s="5">
        <v>123500000</v>
      </c>
      <c r="M2086" t="s">
        <v>16</v>
      </c>
      <c r="N2086" s="7" t="str">
        <f>VLOOKUP(SSCF_Table1[[#This Row],[Value group ]],Value_Group_LOOKUP[#All],2,FALSE)</f>
        <v>$100 (M) -$1,100 (M)</v>
      </c>
      <c r="O2086" s="2" t="s">
        <v>7</v>
      </c>
      <c r="P2086" s="2">
        <v>43738</v>
      </c>
    </row>
    <row r="2087" spans="11:16" x14ac:dyDescent="0.35">
      <c r="K2087">
        <v>2086</v>
      </c>
      <c r="L2087" s="5">
        <v>13200000</v>
      </c>
      <c r="M2087" t="s">
        <v>15</v>
      </c>
      <c r="N2087" s="7" t="str">
        <f>VLOOKUP(SSCF_Table1[[#This Row],[Value group ]],Value_Group_LOOKUP[#All],2,FALSE)</f>
        <v>$10 (M) -$100 (M)</v>
      </c>
      <c r="O2087" s="2" t="s">
        <v>8</v>
      </c>
      <c r="P2087" s="2">
        <v>43738</v>
      </c>
    </row>
    <row r="2088" spans="11:16" x14ac:dyDescent="0.35">
      <c r="K2088">
        <v>2087</v>
      </c>
      <c r="L2088" s="5">
        <v>5700000</v>
      </c>
      <c r="M2088" t="s">
        <v>17</v>
      </c>
      <c r="N2088" s="7" t="str">
        <f>VLOOKUP(SSCF_Table1[[#This Row],[Value group ]],Value_Group_LOOKUP[#All],2,FALSE)</f>
        <v>$1 (M)-$10 (M)</v>
      </c>
      <c r="O2088" s="2" t="s">
        <v>9</v>
      </c>
      <c r="P2088" s="2">
        <v>43738</v>
      </c>
    </row>
    <row r="2089" spans="11:16" x14ac:dyDescent="0.35">
      <c r="K2089">
        <v>2088</v>
      </c>
      <c r="L2089" s="5">
        <v>7000000</v>
      </c>
      <c r="M2089" t="s">
        <v>17</v>
      </c>
      <c r="N2089" s="7" t="str">
        <f>VLOOKUP(SSCF_Table1[[#This Row],[Value group ]],Value_Group_LOOKUP[#All],2,FALSE)</f>
        <v>$1 (M)-$10 (M)</v>
      </c>
      <c r="O2089" s="2" t="s">
        <v>8</v>
      </c>
      <c r="P2089" s="2">
        <v>43738</v>
      </c>
    </row>
    <row r="2090" spans="11:16" x14ac:dyDescent="0.35">
      <c r="K2090">
        <v>2089</v>
      </c>
      <c r="L2090" s="5">
        <v>5900000</v>
      </c>
      <c r="M2090" t="s">
        <v>17</v>
      </c>
      <c r="N2090" s="7" t="str">
        <f>VLOOKUP(SSCF_Table1[[#This Row],[Value group ]],Value_Group_LOOKUP[#All],2,FALSE)</f>
        <v>$1 (M)-$10 (M)</v>
      </c>
      <c r="O2090" s="2" t="s">
        <v>8</v>
      </c>
      <c r="P2090" s="2">
        <v>43738</v>
      </c>
    </row>
    <row r="2091" spans="11:16" x14ac:dyDescent="0.35">
      <c r="K2091">
        <v>2090</v>
      </c>
      <c r="L2091" s="5">
        <v>4400000</v>
      </c>
      <c r="M2091" t="s">
        <v>17</v>
      </c>
      <c r="N2091" s="7" t="str">
        <f>VLOOKUP(SSCF_Table1[[#This Row],[Value group ]],Value_Group_LOOKUP[#All],2,FALSE)</f>
        <v>$1 (M)-$10 (M)</v>
      </c>
      <c r="O2091" s="2" t="s">
        <v>7</v>
      </c>
      <c r="P2091" s="2">
        <v>43738</v>
      </c>
    </row>
    <row r="2092" spans="11:16" x14ac:dyDescent="0.35">
      <c r="K2092">
        <v>2091</v>
      </c>
      <c r="L2092" s="5">
        <v>0</v>
      </c>
      <c r="M2092" t="s">
        <v>20</v>
      </c>
      <c r="N2092" s="7" t="str">
        <f>VLOOKUP(SSCF_Table1[[#This Row],[Value group ]],Value_Group_LOOKUP[#All],2,FALSE)</f>
        <v>$0 - $5000</v>
      </c>
      <c r="O2092" s="2" t="s">
        <v>8</v>
      </c>
      <c r="P2092" s="2">
        <v>43738</v>
      </c>
    </row>
    <row r="2093" spans="11:16" x14ac:dyDescent="0.35">
      <c r="K2093">
        <v>2092</v>
      </c>
      <c r="L2093" s="5">
        <v>0</v>
      </c>
      <c r="M2093" t="s">
        <v>20</v>
      </c>
      <c r="N2093" s="7" t="str">
        <f>VLOOKUP(SSCF_Table1[[#This Row],[Value group ]],Value_Group_LOOKUP[#All],2,FALSE)</f>
        <v>$0 - $5000</v>
      </c>
      <c r="O2093" s="2" t="s">
        <v>9</v>
      </c>
      <c r="P2093" s="2">
        <v>43738</v>
      </c>
    </row>
    <row r="2094" spans="11:16" x14ac:dyDescent="0.35">
      <c r="K2094">
        <v>2093</v>
      </c>
      <c r="L2094" s="5">
        <v>2300000</v>
      </c>
      <c r="M2094" t="s">
        <v>17</v>
      </c>
      <c r="N2094" s="7" t="str">
        <f>VLOOKUP(SSCF_Table1[[#This Row],[Value group ]],Value_Group_LOOKUP[#All],2,FALSE)</f>
        <v>$1 (M)-$10 (M)</v>
      </c>
      <c r="O2094" s="2" t="s">
        <v>8</v>
      </c>
      <c r="P2094" s="2">
        <v>43738</v>
      </c>
    </row>
    <row r="2095" spans="11:16" x14ac:dyDescent="0.35">
      <c r="K2095">
        <v>2094</v>
      </c>
      <c r="L2095" s="5">
        <v>8200000</v>
      </c>
      <c r="M2095" t="s">
        <v>17</v>
      </c>
      <c r="N2095" s="7" t="str">
        <f>VLOOKUP(SSCF_Table1[[#This Row],[Value group ]],Value_Group_LOOKUP[#All],2,FALSE)</f>
        <v>$1 (M)-$10 (M)</v>
      </c>
      <c r="O2095" s="2" t="s">
        <v>8</v>
      </c>
      <c r="P2095" s="2">
        <v>43738</v>
      </c>
    </row>
    <row r="2096" spans="11:16" x14ac:dyDescent="0.35">
      <c r="K2096">
        <v>2095</v>
      </c>
      <c r="L2096" s="5">
        <v>600000</v>
      </c>
      <c r="M2096" t="s">
        <v>18</v>
      </c>
      <c r="N2096" s="7" t="str">
        <f>VLOOKUP(SSCF_Table1[[#This Row],[Value group ]],Value_Group_LOOKUP[#All],2,FALSE)</f>
        <v>$100,000 - $1 (M)</v>
      </c>
      <c r="O2096" s="2" t="s">
        <v>7</v>
      </c>
      <c r="P2096" s="2">
        <v>43738</v>
      </c>
    </row>
    <row r="2097" spans="11:16" x14ac:dyDescent="0.35">
      <c r="K2097">
        <v>2096</v>
      </c>
      <c r="L2097" s="5">
        <v>50000000</v>
      </c>
      <c r="M2097" t="s">
        <v>15</v>
      </c>
      <c r="N2097" s="7" t="str">
        <f>VLOOKUP(SSCF_Table1[[#This Row],[Value group ]],Value_Group_LOOKUP[#All],2,FALSE)</f>
        <v>$10 (M) -$100 (M)</v>
      </c>
      <c r="O2097" s="2" t="s">
        <v>7</v>
      </c>
      <c r="P2097" s="2">
        <v>43738</v>
      </c>
    </row>
    <row r="2098" spans="11:16" x14ac:dyDescent="0.35">
      <c r="K2098">
        <v>2097</v>
      </c>
      <c r="L2098" s="5">
        <v>100000000</v>
      </c>
      <c r="M2098" t="s">
        <v>15</v>
      </c>
      <c r="N2098" s="7" t="str">
        <f>VLOOKUP(SSCF_Table1[[#This Row],[Value group ]],Value_Group_LOOKUP[#All],2,FALSE)</f>
        <v>$10 (M) -$100 (M)</v>
      </c>
      <c r="O2098" s="2" t="s">
        <v>7</v>
      </c>
      <c r="P2098" s="2">
        <v>43738</v>
      </c>
    </row>
    <row r="2099" spans="11:16" x14ac:dyDescent="0.35">
      <c r="K2099">
        <v>2098</v>
      </c>
      <c r="L2099" s="5">
        <v>75000000</v>
      </c>
      <c r="M2099" t="s">
        <v>15</v>
      </c>
      <c r="N2099" s="7" t="str">
        <f>VLOOKUP(SSCF_Table1[[#This Row],[Value group ]],Value_Group_LOOKUP[#All],2,FALSE)</f>
        <v>$10 (M) -$100 (M)</v>
      </c>
      <c r="O2099" s="2" t="s">
        <v>7</v>
      </c>
      <c r="P2099" s="2">
        <v>43738</v>
      </c>
    </row>
    <row r="2100" spans="11:16" x14ac:dyDescent="0.35">
      <c r="K2100">
        <v>2099</v>
      </c>
      <c r="L2100" s="5">
        <v>37500000</v>
      </c>
      <c r="M2100" t="s">
        <v>15</v>
      </c>
      <c r="N2100" s="7" t="str">
        <f>VLOOKUP(SSCF_Table1[[#This Row],[Value group ]],Value_Group_LOOKUP[#All],2,FALSE)</f>
        <v>$10 (M) -$100 (M)</v>
      </c>
      <c r="O2100" s="2" t="s">
        <v>7</v>
      </c>
      <c r="P2100" s="2">
        <v>43738</v>
      </c>
    </row>
    <row r="2101" spans="11:16" x14ac:dyDescent="0.35">
      <c r="K2101">
        <v>2100</v>
      </c>
      <c r="L2101" s="5">
        <v>50000000</v>
      </c>
      <c r="M2101" t="s">
        <v>15</v>
      </c>
      <c r="N2101" s="7" t="str">
        <f>VLOOKUP(SSCF_Table1[[#This Row],[Value group ]],Value_Group_LOOKUP[#All],2,FALSE)</f>
        <v>$10 (M) -$100 (M)</v>
      </c>
      <c r="O2101" s="2" t="s">
        <v>7</v>
      </c>
      <c r="P2101" s="2">
        <v>43738</v>
      </c>
    </row>
    <row r="2102" spans="11:16" x14ac:dyDescent="0.35">
      <c r="K2102">
        <v>2101</v>
      </c>
      <c r="L2102" s="5">
        <v>5500000</v>
      </c>
      <c r="M2102" t="s">
        <v>17</v>
      </c>
      <c r="N2102" s="7" t="str">
        <f>VLOOKUP(SSCF_Table1[[#This Row],[Value group ]],Value_Group_LOOKUP[#All],2,FALSE)</f>
        <v>$1 (M)-$10 (M)</v>
      </c>
      <c r="O2102" s="2" t="s">
        <v>7</v>
      </c>
      <c r="P2102" s="2">
        <v>43738</v>
      </c>
    </row>
    <row r="2103" spans="11:16" x14ac:dyDescent="0.35">
      <c r="K2103">
        <v>2102</v>
      </c>
      <c r="L2103" s="5">
        <v>5500000</v>
      </c>
      <c r="M2103" t="s">
        <v>17</v>
      </c>
      <c r="N2103" s="7" t="str">
        <f>VLOOKUP(SSCF_Table1[[#This Row],[Value group ]],Value_Group_LOOKUP[#All],2,FALSE)</f>
        <v>$1 (M)-$10 (M)</v>
      </c>
      <c r="O2103" s="2" t="s">
        <v>7</v>
      </c>
      <c r="P2103" s="2">
        <v>43738</v>
      </c>
    </row>
    <row r="2104" spans="11:16" x14ac:dyDescent="0.35">
      <c r="K2104">
        <v>2103</v>
      </c>
      <c r="L2104" s="5">
        <v>5500000</v>
      </c>
      <c r="M2104" t="s">
        <v>17</v>
      </c>
      <c r="N2104" s="7" t="str">
        <f>VLOOKUP(SSCF_Table1[[#This Row],[Value group ]],Value_Group_LOOKUP[#All],2,FALSE)</f>
        <v>$1 (M)-$10 (M)</v>
      </c>
      <c r="O2104" s="2" t="s">
        <v>7</v>
      </c>
      <c r="P2104" s="2">
        <v>43738</v>
      </c>
    </row>
    <row r="2105" spans="11:16" x14ac:dyDescent="0.35">
      <c r="K2105">
        <v>2104</v>
      </c>
      <c r="L2105" s="5">
        <v>5500000</v>
      </c>
      <c r="M2105" t="s">
        <v>17</v>
      </c>
      <c r="N2105" s="7" t="str">
        <f>VLOOKUP(SSCF_Table1[[#This Row],[Value group ]],Value_Group_LOOKUP[#All],2,FALSE)</f>
        <v>$1 (M)-$10 (M)</v>
      </c>
      <c r="O2105" s="2" t="s">
        <v>7</v>
      </c>
      <c r="P2105" s="2">
        <v>43738</v>
      </c>
    </row>
    <row r="2106" spans="11:16" x14ac:dyDescent="0.35">
      <c r="K2106">
        <v>2105</v>
      </c>
      <c r="L2106" s="5">
        <v>5500000</v>
      </c>
      <c r="M2106" t="s">
        <v>17</v>
      </c>
      <c r="N2106" s="7" t="str">
        <f>VLOOKUP(SSCF_Table1[[#This Row],[Value group ]],Value_Group_LOOKUP[#All],2,FALSE)</f>
        <v>$1 (M)-$10 (M)</v>
      </c>
      <c r="O2106" s="2" t="s">
        <v>7</v>
      </c>
      <c r="P2106" s="2">
        <v>43738</v>
      </c>
    </row>
    <row r="2107" spans="11:16" x14ac:dyDescent="0.35">
      <c r="K2107">
        <v>2106</v>
      </c>
      <c r="L2107" s="5">
        <v>5500000</v>
      </c>
      <c r="M2107" t="s">
        <v>17</v>
      </c>
      <c r="N2107" s="7" t="str">
        <f>VLOOKUP(SSCF_Table1[[#This Row],[Value group ]],Value_Group_LOOKUP[#All],2,FALSE)</f>
        <v>$1 (M)-$10 (M)</v>
      </c>
      <c r="O2107" s="2" t="s">
        <v>7</v>
      </c>
      <c r="P2107" s="2">
        <v>43738</v>
      </c>
    </row>
    <row r="2108" spans="11:16" x14ac:dyDescent="0.35">
      <c r="K2108">
        <v>2107</v>
      </c>
      <c r="L2108" s="5">
        <v>5500000</v>
      </c>
      <c r="M2108" t="s">
        <v>17</v>
      </c>
      <c r="N2108" s="7" t="str">
        <f>VLOOKUP(SSCF_Table1[[#This Row],[Value group ]],Value_Group_LOOKUP[#All],2,FALSE)</f>
        <v>$1 (M)-$10 (M)</v>
      </c>
      <c r="O2108" s="2" t="s">
        <v>7</v>
      </c>
      <c r="P2108" s="2">
        <v>43738</v>
      </c>
    </row>
    <row r="2109" spans="11:16" x14ac:dyDescent="0.35">
      <c r="K2109">
        <v>2108</v>
      </c>
      <c r="L2109" s="5">
        <v>5500000</v>
      </c>
      <c r="M2109" t="s">
        <v>17</v>
      </c>
      <c r="N2109" s="7" t="str">
        <f>VLOOKUP(SSCF_Table1[[#This Row],[Value group ]],Value_Group_LOOKUP[#All],2,FALSE)</f>
        <v>$1 (M)-$10 (M)</v>
      </c>
      <c r="O2109" s="2" t="s">
        <v>7</v>
      </c>
      <c r="P2109" s="2">
        <v>43738</v>
      </c>
    </row>
    <row r="2110" spans="11:16" x14ac:dyDescent="0.35">
      <c r="K2110">
        <v>2109</v>
      </c>
      <c r="L2110" s="5">
        <v>5500000</v>
      </c>
      <c r="M2110" t="s">
        <v>17</v>
      </c>
      <c r="N2110" s="7" t="str">
        <f>VLOOKUP(SSCF_Table1[[#This Row],[Value group ]],Value_Group_LOOKUP[#All],2,FALSE)</f>
        <v>$1 (M)-$10 (M)</v>
      </c>
      <c r="O2110" s="2" t="s">
        <v>7</v>
      </c>
      <c r="P2110" s="2">
        <v>43738</v>
      </c>
    </row>
    <row r="2111" spans="11:16" x14ac:dyDescent="0.35">
      <c r="K2111">
        <v>2110</v>
      </c>
      <c r="L2111" s="5">
        <v>5500000</v>
      </c>
      <c r="M2111" t="s">
        <v>17</v>
      </c>
      <c r="N2111" s="7" t="str">
        <f>VLOOKUP(SSCF_Table1[[#This Row],[Value group ]],Value_Group_LOOKUP[#All],2,FALSE)</f>
        <v>$1 (M)-$10 (M)</v>
      </c>
      <c r="O2111" s="2" t="s">
        <v>7</v>
      </c>
      <c r="P2111" s="2">
        <v>43738</v>
      </c>
    </row>
    <row r="2112" spans="11:16" x14ac:dyDescent="0.35">
      <c r="K2112">
        <v>2111</v>
      </c>
      <c r="L2112" s="5">
        <v>5500000</v>
      </c>
      <c r="M2112" t="s">
        <v>17</v>
      </c>
      <c r="N2112" s="7" t="str">
        <f>VLOOKUP(SSCF_Table1[[#This Row],[Value group ]],Value_Group_LOOKUP[#All],2,FALSE)</f>
        <v>$1 (M)-$10 (M)</v>
      </c>
      <c r="O2112" s="2" t="s">
        <v>8</v>
      </c>
      <c r="P2112" s="2">
        <v>43738</v>
      </c>
    </row>
    <row r="2113" spans="11:16" x14ac:dyDescent="0.35">
      <c r="K2113">
        <v>2112</v>
      </c>
      <c r="L2113" s="5">
        <v>5500000</v>
      </c>
      <c r="M2113" t="s">
        <v>17</v>
      </c>
      <c r="N2113" s="7" t="str">
        <f>VLOOKUP(SSCF_Table1[[#This Row],[Value group ]],Value_Group_LOOKUP[#All],2,FALSE)</f>
        <v>$1 (M)-$10 (M)</v>
      </c>
      <c r="O2113" s="2" t="s">
        <v>7</v>
      </c>
      <c r="P2113" s="2">
        <v>43738</v>
      </c>
    </row>
    <row r="2114" spans="11:16" x14ac:dyDescent="0.35">
      <c r="K2114">
        <v>2113</v>
      </c>
      <c r="L2114" s="5">
        <v>5500000</v>
      </c>
      <c r="M2114" t="s">
        <v>17</v>
      </c>
      <c r="N2114" s="7" t="str">
        <f>VLOOKUP(SSCF_Table1[[#This Row],[Value group ]],Value_Group_LOOKUP[#All],2,FALSE)</f>
        <v>$1 (M)-$10 (M)</v>
      </c>
      <c r="O2114" s="2" t="s">
        <v>7</v>
      </c>
      <c r="P2114" s="2">
        <v>43738</v>
      </c>
    </row>
    <row r="2115" spans="11:16" x14ac:dyDescent="0.35">
      <c r="K2115">
        <v>2114</v>
      </c>
      <c r="L2115" s="5">
        <v>5500000</v>
      </c>
      <c r="M2115" t="s">
        <v>17</v>
      </c>
      <c r="N2115" s="7" t="str">
        <f>VLOOKUP(SSCF_Table1[[#This Row],[Value group ]],Value_Group_LOOKUP[#All],2,FALSE)</f>
        <v>$1 (M)-$10 (M)</v>
      </c>
      <c r="O2115" s="2" t="s">
        <v>7</v>
      </c>
      <c r="P2115" s="2">
        <v>43738</v>
      </c>
    </row>
    <row r="2116" spans="11:16" x14ac:dyDescent="0.35">
      <c r="K2116">
        <v>2115</v>
      </c>
      <c r="L2116" s="5">
        <v>100000000</v>
      </c>
      <c r="M2116" t="s">
        <v>15</v>
      </c>
      <c r="N2116" s="7" t="str">
        <f>VLOOKUP(SSCF_Table1[[#This Row],[Value group ]],Value_Group_LOOKUP[#All],2,FALSE)</f>
        <v>$10 (M) -$100 (M)</v>
      </c>
      <c r="O2116" s="2" t="s">
        <v>7</v>
      </c>
      <c r="P2116" s="2">
        <v>43738</v>
      </c>
    </row>
    <row r="2117" spans="11:16" x14ac:dyDescent="0.35">
      <c r="K2117">
        <v>2116</v>
      </c>
      <c r="L2117" s="5">
        <v>50000000</v>
      </c>
      <c r="M2117" t="s">
        <v>15</v>
      </c>
      <c r="N2117" s="7" t="str">
        <f>VLOOKUP(SSCF_Table1[[#This Row],[Value group ]],Value_Group_LOOKUP[#All],2,FALSE)</f>
        <v>$10 (M) -$100 (M)</v>
      </c>
      <c r="O2117" s="2" t="s">
        <v>7</v>
      </c>
      <c r="P2117" s="2">
        <v>43738</v>
      </c>
    </row>
    <row r="2118" spans="11:16" x14ac:dyDescent="0.35">
      <c r="K2118">
        <v>2117</v>
      </c>
      <c r="L2118" s="5">
        <v>5000000</v>
      </c>
      <c r="M2118" t="s">
        <v>17</v>
      </c>
      <c r="N2118" s="7" t="str">
        <f>VLOOKUP(SSCF_Table1[[#This Row],[Value group ]],Value_Group_LOOKUP[#All],2,FALSE)</f>
        <v>$1 (M)-$10 (M)</v>
      </c>
      <c r="O2118" s="2" t="s">
        <v>8</v>
      </c>
      <c r="P2118" s="2">
        <v>43738</v>
      </c>
    </row>
    <row r="2119" spans="11:16" x14ac:dyDescent="0.35">
      <c r="K2119">
        <v>2118</v>
      </c>
      <c r="L2119" s="5">
        <v>3550000</v>
      </c>
      <c r="M2119" t="s">
        <v>17</v>
      </c>
      <c r="N2119" s="7" t="str">
        <f>VLOOKUP(SSCF_Table1[[#This Row],[Value group ]],Value_Group_LOOKUP[#All],2,FALSE)</f>
        <v>$1 (M)-$10 (M)</v>
      </c>
      <c r="O2119" s="2" t="s">
        <v>7</v>
      </c>
      <c r="P2119" s="2">
        <v>43738</v>
      </c>
    </row>
    <row r="2120" spans="11:16" x14ac:dyDescent="0.35">
      <c r="K2120">
        <v>2119</v>
      </c>
      <c r="L2120" s="5">
        <v>2950000</v>
      </c>
      <c r="M2120" t="s">
        <v>17</v>
      </c>
      <c r="N2120" s="7" t="str">
        <f>VLOOKUP(SSCF_Table1[[#This Row],[Value group ]],Value_Group_LOOKUP[#All],2,FALSE)</f>
        <v>$1 (M)-$10 (M)</v>
      </c>
      <c r="O2120" s="2" t="s">
        <v>7</v>
      </c>
      <c r="P2120" s="2">
        <v>43738</v>
      </c>
    </row>
    <row r="2121" spans="11:16" x14ac:dyDescent="0.35">
      <c r="K2121">
        <v>2120</v>
      </c>
      <c r="L2121" s="5">
        <v>2600000</v>
      </c>
      <c r="M2121" t="s">
        <v>17</v>
      </c>
      <c r="N2121" s="7" t="str">
        <f>VLOOKUP(SSCF_Table1[[#This Row],[Value group ]],Value_Group_LOOKUP[#All],2,FALSE)</f>
        <v>$1 (M)-$10 (M)</v>
      </c>
      <c r="O2121" s="2" t="s">
        <v>7</v>
      </c>
      <c r="P2121" s="2">
        <v>43738</v>
      </c>
    </row>
    <row r="2122" spans="11:16" x14ac:dyDescent="0.35">
      <c r="K2122">
        <v>2121</v>
      </c>
      <c r="L2122" s="5">
        <v>5000000</v>
      </c>
      <c r="M2122" t="s">
        <v>17</v>
      </c>
      <c r="N2122" s="7" t="str">
        <f>VLOOKUP(SSCF_Table1[[#This Row],[Value group ]],Value_Group_LOOKUP[#All],2,FALSE)</f>
        <v>$1 (M)-$10 (M)</v>
      </c>
      <c r="O2122" s="2" t="s">
        <v>7</v>
      </c>
      <c r="P2122" s="2">
        <v>43738</v>
      </c>
    </row>
    <row r="2123" spans="11:16" x14ac:dyDescent="0.35">
      <c r="K2123">
        <v>2122</v>
      </c>
      <c r="L2123" s="5">
        <v>23000000</v>
      </c>
      <c r="M2123" t="s">
        <v>15</v>
      </c>
      <c r="N2123" s="7" t="str">
        <f>VLOOKUP(SSCF_Table1[[#This Row],[Value group ]],Value_Group_LOOKUP[#All],2,FALSE)</f>
        <v>$10 (M) -$100 (M)</v>
      </c>
      <c r="O2123" s="2" t="s">
        <v>8</v>
      </c>
      <c r="P2123" s="2">
        <v>43738</v>
      </c>
    </row>
    <row r="2124" spans="11:16" x14ac:dyDescent="0.35">
      <c r="K2124">
        <v>2123</v>
      </c>
      <c r="L2124" s="5">
        <v>5200000</v>
      </c>
      <c r="M2124" t="s">
        <v>17</v>
      </c>
      <c r="N2124" s="7" t="str">
        <f>VLOOKUP(SSCF_Table1[[#This Row],[Value group ]],Value_Group_LOOKUP[#All],2,FALSE)</f>
        <v>$1 (M)-$10 (M)</v>
      </c>
      <c r="O2124" s="2" t="s">
        <v>8</v>
      </c>
      <c r="P2124" s="2">
        <v>43738</v>
      </c>
    </row>
    <row r="2125" spans="11:16" x14ac:dyDescent="0.35">
      <c r="K2125">
        <v>2124</v>
      </c>
      <c r="L2125" s="5">
        <v>40000000</v>
      </c>
      <c r="M2125" t="s">
        <v>15</v>
      </c>
      <c r="N2125" s="7" t="str">
        <f>VLOOKUP(SSCF_Table1[[#This Row],[Value group ]],Value_Group_LOOKUP[#All],2,FALSE)</f>
        <v>$10 (M) -$100 (M)</v>
      </c>
      <c r="O2125" s="2" t="s">
        <v>7</v>
      </c>
      <c r="P2125" s="2">
        <v>43738</v>
      </c>
    </row>
    <row r="2126" spans="11:16" x14ac:dyDescent="0.35">
      <c r="K2126">
        <v>2125</v>
      </c>
      <c r="L2126" s="5">
        <v>7700000</v>
      </c>
      <c r="M2126" t="s">
        <v>17</v>
      </c>
      <c r="N2126" s="7" t="str">
        <f>VLOOKUP(SSCF_Table1[[#This Row],[Value group ]],Value_Group_LOOKUP[#All],2,FALSE)</f>
        <v>$1 (M)-$10 (M)</v>
      </c>
      <c r="O2126" s="2" t="s">
        <v>7</v>
      </c>
      <c r="P2126" s="2">
        <v>43738</v>
      </c>
    </row>
    <row r="2127" spans="11:16" x14ac:dyDescent="0.35">
      <c r="K2127">
        <v>2126</v>
      </c>
      <c r="L2127" s="5">
        <v>20000000</v>
      </c>
      <c r="M2127" t="s">
        <v>15</v>
      </c>
      <c r="N2127" s="7" t="str">
        <f>VLOOKUP(SSCF_Table1[[#This Row],[Value group ]],Value_Group_LOOKUP[#All],2,FALSE)</f>
        <v>$10 (M) -$100 (M)</v>
      </c>
      <c r="O2127" s="2" t="s">
        <v>8</v>
      </c>
      <c r="P2127" s="2">
        <v>43738</v>
      </c>
    </row>
    <row r="2128" spans="11:16" x14ac:dyDescent="0.35">
      <c r="K2128">
        <v>2127</v>
      </c>
      <c r="L2128" s="5">
        <v>15000000</v>
      </c>
      <c r="M2128" t="s">
        <v>15</v>
      </c>
      <c r="N2128" s="7" t="str">
        <f>VLOOKUP(SSCF_Table1[[#This Row],[Value group ]],Value_Group_LOOKUP[#All],2,FALSE)</f>
        <v>$10 (M) -$100 (M)</v>
      </c>
      <c r="O2128" s="2" t="s">
        <v>7</v>
      </c>
      <c r="P2128" s="2">
        <v>43738</v>
      </c>
    </row>
    <row r="2129" spans="11:16" x14ac:dyDescent="0.35">
      <c r="K2129">
        <v>2128</v>
      </c>
      <c r="L2129" s="5">
        <v>13000000</v>
      </c>
      <c r="M2129" t="s">
        <v>15</v>
      </c>
      <c r="N2129" s="7" t="str">
        <f>VLOOKUP(SSCF_Table1[[#This Row],[Value group ]],Value_Group_LOOKUP[#All],2,FALSE)</f>
        <v>$10 (M) -$100 (M)</v>
      </c>
      <c r="O2129" s="2" t="s">
        <v>7</v>
      </c>
      <c r="P2129" s="2">
        <v>43738</v>
      </c>
    </row>
    <row r="2130" spans="11:16" x14ac:dyDescent="0.35">
      <c r="K2130">
        <v>2129</v>
      </c>
      <c r="L2130" s="5">
        <v>60000000</v>
      </c>
      <c r="M2130" t="s">
        <v>15</v>
      </c>
      <c r="N2130" s="7" t="str">
        <f>VLOOKUP(SSCF_Table1[[#This Row],[Value group ]],Value_Group_LOOKUP[#All],2,FALSE)</f>
        <v>$10 (M) -$100 (M)</v>
      </c>
      <c r="O2130" s="2" t="s">
        <v>8</v>
      </c>
      <c r="P2130" s="2">
        <v>43738</v>
      </c>
    </row>
    <row r="2131" spans="11:16" x14ac:dyDescent="0.35">
      <c r="K2131">
        <v>2130</v>
      </c>
      <c r="L2131" s="5">
        <v>28700000</v>
      </c>
      <c r="M2131" t="s">
        <v>15</v>
      </c>
      <c r="N2131" s="7" t="str">
        <f>VLOOKUP(SSCF_Table1[[#This Row],[Value group ]],Value_Group_LOOKUP[#All],2,FALSE)</f>
        <v>$10 (M) -$100 (M)</v>
      </c>
      <c r="O2131" s="2" t="s">
        <v>7</v>
      </c>
      <c r="P2131" s="2">
        <v>43738</v>
      </c>
    </row>
    <row r="2132" spans="11:16" x14ac:dyDescent="0.35">
      <c r="K2132">
        <v>2131</v>
      </c>
      <c r="L2132" s="5">
        <v>25000000</v>
      </c>
      <c r="M2132" t="s">
        <v>15</v>
      </c>
      <c r="N2132" s="7" t="str">
        <f>VLOOKUP(SSCF_Table1[[#This Row],[Value group ]],Value_Group_LOOKUP[#All],2,FALSE)</f>
        <v>$10 (M) -$100 (M)</v>
      </c>
      <c r="O2132" s="2" t="s">
        <v>7</v>
      </c>
      <c r="P2132" s="2">
        <v>43738</v>
      </c>
    </row>
    <row r="2133" spans="11:16" x14ac:dyDescent="0.35">
      <c r="K2133">
        <v>2132</v>
      </c>
      <c r="L2133" s="5">
        <v>8900000</v>
      </c>
      <c r="M2133" t="s">
        <v>17</v>
      </c>
      <c r="N2133" s="7" t="str">
        <f>VLOOKUP(SSCF_Table1[[#This Row],[Value group ]],Value_Group_LOOKUP[#All],2,FALSE)</f>
        <v>$1 (M)-$10 (M)</v>
      </c>
      <c r="O2133" s="2" t="s">
        <v>8</v>
      </c>
      <c r="P2133" s="2">
        <v>43738</v>
      </c>
    </row>
    <row r="2134" spans="11:16" x14ac:dyDescent="0.35">
      <c r="K2134">
        <v>2133</v>
      </c>
      <c r="L2134" s="5">
        <v>16900000</v>
      </c>
      <c r="M2134" t="s">
        <v>15</v>
      </c>
      <c r="N2134" s="7" t="str">
        <f>VLOOKUP(SSCF_Table1[[#This Row],[Value group ]],Value_Group_LOOKUP[#All],2,FALSE)</f>
        <v>$10 (M) -$100 (M)</v>
      </c>
      <c r="O2134" s="2" t="s">
        <v>8</v>
      </c>
      <c r="P2134" s="2">
        <v>43738</v>
      </c>
    </row>
    <row r="2135" spans="11:16" x14ac:dyDescent="0.35">
      <c r="K2135">
        <v>2134</v>
      </c>
      <c r="L2135" s="5">
        <v>4200000</v>
      </c>
      <c r="M2135" t="s">
        <v>17</v>
      </c>
      <c r="N2135" s="7" t="str">
        <f>VLOOKUP(SSCF_Table1[[#This Row],[Value group ]],Value_Group_LOOKUP[#All],2,FALSE)</f>
        <v>$1 (M)-$10 (M)</v>
      </c>
      <c r="O2135" s="2" t="s">
        <v>8</v>
      </c>
      <c r="P2135" s="2">
        <v>43738</v>
      </c>
    </row>
    <row r="2136" spans="11:16" x14ac:dyDescent="0.35">
      <c r="K2136">
        <v>2135</v>
      </c>
      <c r="L2136" s="5">
        <v>2900000</v>
      </c>
      <c r="M2136" t="s">
        <v>17</v>
      </c>
      <c r="N2136" s="7" t="str">
        <f>VLOOKUP(SSCF_Table1[[#This Row],[Value group ]],Value_Group_LOOKUP[#All],2,FALSE)</f>
        <v>$1 (M)-$10 (M)</v>
      </c>
      <c r="O2136" s="2" t="s">
        <v>8</v>
      </c>
      <c r="P2136" s="2">
        <v>43738</v>
      </c>
    </row>
    <row r="2137" spans="11:16" x14ac:dyDescent="0.35">
      <c r="K2137">
        <v>2136</v>
      </c>
      <c r="L2137" s="5">
        <v>21600000</v>
      </c>
      <c r="M2137" t="s">
        <v>15</v>
      </c>
      <c r="N2137" s="7" t="str">
        <f>VLOOKUP(SSCF_Table1[[#This Row],[Value group ]],Value_Group_LOOKUP[#All],2,FALSE)</f>
        <v>$10 (M) -$100 (M)</v>
      </c>
      <c r="O2137" s="2" t="s">
        <v>8</v>
      </c>
      <c r="P2137" s="2">
        <v>43738</v>
      </c>
    </row>
    <row r="2138" spans="11:16" x14ac:dyDescent="0.35">
      <c r="K2138">
        <v>2137</v>
      </c>
      <c r="L2138" s="5">
        <v>2500000</v>
      </c>
      <c r="M2138" t="s">
        <v>17</v>
      </c>
      <c r="N2138" s="7" t="str">
        <f>VLOOKUP(SSCF_Table1[[#This Row],[Value group ]],Value_Group_LOOKUP[#All],2,FALSE)</f>
        <v>$1 (M)-$10 (M)</v>
      </c>
      <c r="O2138" s="2" t="s">
        <v>7</v>
      </c>
      <c r="P2138" s="2">
        <v>43738</v>
      </c>
    </row>
    <row r="2139" spans="11:16" x14ac:dyDescent="0.35">
      <c r="K2139">
        <v>2138</v>
      </c>
      <c r="L2139" s="5">
        <v>4700000</v>
      </c>
      <c r="M2139" t="s">
        <v>17</v>
      </c>
      <c r="N2139" s="7" t="str">
        <f>VLOOKUP(SSCF_Table1[[#This Row],[Value group ]],Value_Group_LOOKUP[#All],2,FALSE)</f>
        <v>$1 (M)-$10 (M)</v>
      </c>
      <c r="O2139" s="2" t="s">
        <v>7</v>
      </c>
      <c r="P2139" s="2">
        <v>43738</v>
      </c>
    </row>
    <row r="2140" spans="11:16" x14ac:dyDescent="0.35">
      <c r="K2140">
        <v>2139</v>
      </c>
      <c r="L2140" s="5">
        <v>30500000</v>
      </c>
      <c r="M2140" t="s">
        <v>15</v>
      </c>
      <c r="N2140" s="7" t="str">
        <f>VLOOKUP(SSCF_Table1[[#This Row],[Value group ]],Value_Group_LOOKUP[#All],2,FALSE)</f>
        <v>$10 (M) -$100 (M)</v>
      </c>
      <c r="O2140" s="2" t="s">
        <v>7</v>
      </c>
      <c r="P2140" s="2">
        <v>43738</v>
      </c>
    </row>
    <row r="2141" spans="11:16" x14ac:dyDescent="0.35">
      <c r="K2141">
        <v>2140</v>
      </c>
      <c r="L2141" s="5">
        <v>7000000</v>
      </c>
      <c r="M2141" t="s">
        <v>17</v>
      </c>
      <c r="N2141" s="7" t="str">
        <f>VLOOKUP(SSCF_Table1[[#This Row],[Value group ]],Value_Group_LOOKUP[#All],2,FALSE)</f>
        <v>$1 (M)-$10 (M)</v>
      </c>
      <c r="O2141" s="2" t="s">
        <v>7</v>
      </c>
      <c r="P2141" s="2">
        <v>43738</v>
      </c>
    </row>
    <row r="2142" spans="11:16" x14ac:dyDescent="0.35">
      <c r="K2142">
        <v>2141</v>
      </c>
      <c r="L2142" s="5">
        <v>10000000</v>
      </c>
      <c r="M2142" t="s">
        <v>17</v>
      </c>
      <c r="N2142" s="7" t="str">
        <f>VLOOKUP(SSCF_Table1[[#This Row],[Value group ]],Value_Group_LOOKUP[#All],2,FALSE)</f>
        <v>$1 (M)-$10 (M)</v>
      </c>
      <c r="O2142" s="2" t="s">
        <v>7</v>
      </c>
      <c r="P2142" s="2">
        <v>43738</v>
      </c>
    </row>
    <row r="2143" spans="11:16" x14ac:dyDescent="0.35">
      <c r="K2143">
        <v>2142</v>
      </c>
      <c r="L2143" s="5">
        <v>11000000</v>
      </c>
      <c r="M2143" t="s">
        <v>15</v>
      </c>
      <c r="N2143" s="7" t="str">
        <f>VLOOKUP(SSCF_Table1[[#This Row],[Value group ]],Value_Group_LOOKUP[#All],2,FALSE)</f>
        <v>$10 (M) -$100 (M)</v>
      </c>
      <c r="O2143" s="2" t="s">
        <v>7</v>
      </c>
      <c r="P2143" s="2">
        <v>43738</v>
      </c>
    </row>
    <row r="2144" spans="11:16" x14ac:dyDescent="0.35">
      <c r="K2144">
        <v>2143</v>
      </c>
      <c r="L2144" s="5">
        <v>2000000</v>
      </c>
      <c r="M2144" t="s">
        <v>17</v>
      </c>
      <c r="N2144" s="7" t="str">
        <f>VLOOKUP(SSCF_Table1[[#This Row],[Value group ]],Value_Group_LOOKUP[#All],2,FALSE)</f>
        <v>$1 (M)-$10 (M)</v>
      </c>
      <c r="O2144" s="2" t="s">
        <v>7</v>
      </c>
      <c r="P2144" s="2">
        <v>43738</v>
      </c>
    </row>
    <row r="2145" spans="11:16" x14ac:dyDescent="0.35">
      <c r="K2145">
        <v>2144</v>
      </c>
      <c r="L2145" s="5">
        <v>3000000</v>
      </c>
      <c r="M2145" t="s">
        <v>17</v>
      </c>
      <c r="N2145" s="7" t="str">
        <f>VLOOKUP(SSCF_Table1[[#This Row],[Value group ]],Value_Group_LOOKUP[#All],2,FALSE)</f>
        <v>$1 (M)-$10 (M)</v>
      </c>
      <c r="O2145" s="2" t="s">
        <v>7</v>
      </c>
      <c r="P2145" s="2">
        <v>43738</v>
      </c>
    </row>
    <row r="2146" spans="11:16" x14ac:dyDescent="0.35">
      <c r="K2146">
        <v>2145</v>
      </c>
      <c r="L2146" s="5">
        <v>5000000</v>
      </c>
      <c r="M2146" t="s">
        <v>17</v>
      </c>
      <c r="N2146" s="7" t="str">
        <f>VLOOKUP(SSCF_Table1[[#This Row],[Value group ]],Value_Group_LOOKUP[#All],2,FALSE)</f>
        <v>$1 (M)-$10 (M)</v>
      </c>
      <c r="O2146" s="2" t="s">
        <v>7</v>
      </c>
      <c r="P2146" s="2">
        <v>43738</v>
      </c>
    </row>
    <row r="2147" spans="11:16" x14ac:dyDescent="0.35">
      <c r="K2147">
        <v>2146</v>
      </c>
      <c r="L2147" s="5">
        <v>1300000</v>
      </c>
      <c r="M2147" t="s">
        <v>17</v>
      </c>
      <c r="N2147" s="7" t="str">
        <f>VLOOKUP(SSCF_Table1[[#This Row],[Value group ]],Value_Group_LOOKUP[#All],2,FALSE)</f>
        <v>$1 (M)-$10 (M)</v>
      </c>
      <c r="O2147" s="2" t="s">
        <v>7</v>
      </c>
      <c r="P2147" s="2">
        <v>43738</v>
      </c>
    </row>
    <row r="2148" spans="11:16" x14ac:dyDescent="0.35">
      <c r="K2148">
        <v>2147</v>
      </c>
      <c r="L2148" s="5">
        <v>450000</v>
      </c>
      <c r="M2148" t="s">
        <v>18</v>
      </c>
      <c r="N2148" s="7" t="str">
        <f>VLOOKUP(SSCF_Table1[[#This Row],[Value group ]],Value_Group_LOOKUP[#All],2,FALSE)</f>
        <v>$100,000 - $1 (M)</v>
      </c>
      <c r="O2148" s="2" t="s">
        <v>7</v>
      </c>
      <c r="P2148" s="2">
        <v>43738</v>
      </c>
    </row>
    <row r="2149" spans="11:16" x14ac:dyDescent="0.35">
      <c r="K2149">
        <v>2148</v>
      </c>
      <c r="L2149" s="5">
        <v>4493000</v>
      </c>
      <c r="M2149" t="s">
        <v>17</v>
      </c>
      <c r="N2149" s="7" t="str">
        <f>VLOOKUP(SSCF_Table1[[#This Row],[Value group ]],Value_Group_LOOKUP[#All],2,FALSE)</f>
        <v>$1 (M)-$10 (M)</v>
      </c>
      <c r="O2149" s="2" t="s">
        <v>7</v>
      </c>
      <c r="P2149" s="2">
        <v>43738</v>
      </c>
    </row>
    <row r="2150" spans="11:16" x14ac:dyDescent="0.35">
      <c r="K2150">
        <v>2149</v>
      </c>
      <c r="L2150" s="5">
        <v>2250000</v>
      </c>
      <c r="M2150" t="s">
        <v>17</v>
      </c>
      <c r="N2150" s="7" t="str">
        <f>VLOOKUP(SSCF_Table1[[#This Row],[Value group ]],Value_Group_LOOKUP[#All],2,FALSE)</f>
        <v>$1 (M)-$10 (M)</v>
      </c>
      <c r="O2150" s="2" t="s">
        <v>7</v>
      </c>
      <c r="P2150" s="2">
        <v>43738</v>
      </c>
    </row>
    <row r="2151" spans="11:16" x14ac:dyDescent="0.35">
      <c r="K2151">
        <v>2150</v>
      </c>
      <c r="L2151" s="5">
        <v>4600000</v>
      </c>
      <c r="M2151" t="s">
        <v>17</v>
      </c>
      <c r="N2151" s="7" t="str">
        <f>VLOOKUP(SSCF_Table1[[#This Row],[Value group ]],Value_Group_LOOKUP[#All],2,FALSE)</f>
        <v>$1 (M)-$10 (M)</v>
      </c>
      <c r="O2151" s="2" t="s">
        <v>7</v>
      </c>
      <c r="P2151" s="2">
        <v>43738</v>
      </c>
    </row>
    <row r="2152" spans="11:16" x14ac:dyDescent="0.35">
      <c r="K2152">
        <v>2151</v>
      </c>
      <c r="L2152" s="5">
        <v>325000</v>
      </c>
      <c r="M2152" t="s">
        <v>18</v>
      </c>
      <c r="N2152" s="7" t="str">
        <f>VLOOKUP(SSCF_Table1[[#This Row],[Value group ]],Value_Group_LOOKUP[#All],2,FALSE)</f>
        <v>$100,000 - $1 (M)</v>
      </c>
      <c r="O2152" s="2" t="s">
        <v>7</v>
      </c>
      <c r="P2152" s="2">
        <v>43738</v>
      </c>
    </row>
    <row r="2153" spans="11:16" x14ac:dyDescent="0.35">
      <c r="K2153">
        <v>2152</v>
      </c>
      <c r="L2153" s="5">
        <v>360000</v>
      </c>
      <c r="M2153" t="s">
        <v>18</v>
      </c>
      <c r="N2153" s="7" t="str">
        <f>VLOOKUP(SSCF_Table1[[#This Row],[Value group ]],Value_Group_LOOKUP[#All],2,FALSE)</f>
        <v>$100,000 - $1 (M)</v>
      </c>
      <c r="O2153" s="2" t="s">
        <v>7</v>
      </c>
      <c r="P2153" s="2">
        <v>43738</v>
      </c>
    </row>
    <row r="2154" spans="11:16" x14ac:dyDescent="0.35">
      <c r="K2154">
        <v>2153</v>
      </c>
      <c r="L2154" s="5">
        <v>1000000</v>
      </c>
      <c r="M2154" t="s">
        <v>18</v>
      </c>
      <c r="N2154" s="7" t="str">
        <f>VLOOKUP(SSCF_Table1[[#This Row],[Value group ]],Value_Group_LOOKUP[#All],2,FALSE)</f>
        <v>$100,000 - $1 (M)</v>
      </c>
      <c r="O2154" s="2" t="s">
        <v>7</v>
      </c>
      <c r="P2154" s="2">
        <v>43738</v>
      </c>
    </row>
    <row r="2155" spans="11:16" x14ac:dyDescent="0.35">
      <c r="K2155">
        <v>2154</v>
      </c>
      <c r="L2155" s="5">
        <v>1000000</v>
      </c>
      <c r="M2155" t="s">
        <v>18</v>
      </c>
      <c r="N2155" s="7" t="str">
        <f>VLOOKUP(SSCF_Table1[[#This Row],[Value group ]],Value_Group_LOOKUP[#All],2,FALSE)</f>
        <v>$100,000 - $1 (M)</v>
      </c>
      <c r="O2155" s="2" t="s">
        <v>7</v>
      </c>
      <c r="P2155" s="2">
        <v>43738</v>
      </c>
    </row>
    <row r="2156" spans="11:16" x14ac:dyDescent="0.35">
      <c r="K2156">
        <v>2155</v>
      </c>
      <c r="L2156" s="5">
        <v>3000000</v>
      </c>
      <c r="M2156" t="s">
        <v>17</v>
      </c>
      <c r="N2156" s="7" t="str">
        <f>VLOOKUP(SSCF_Table1[[#This Row],[Value group ]],Value_Group_LOOKUP[#All],2,FALSE)</f>
        <v>$1 (M)-$10 (M)</v>
      </c>
      <c r="O2156" s="2" t="s">
        <v>7</v>
      </c>
      <c r="P2156" s="2">
        <v>43738</v>
      </c>
    </row>
    <row r="2157" spans="11:16" x14ac:dyDescent="0.35">
      <c r="K2157">
        <v>2156</v>
      </c>
      <c r="L2157" s="5">
        <v>2500000</v>
      </c>
      <c r="M2157" t="s">
        <v>17</v>
      </c>
      <c r="N2157" s="7" t="str">
        <f>VLOOKUP(SSCF_Table1[[#This Row],[Value group ]],Value_Group_LOOKUP[#All],2,FALSE)</f>
        <v>$1 (M)-$10 (M)</v>
      </c>
      <c r="O2157" s="2" t="s">
        <v>7</v>
      </c>
      <c r="P2157" s="2">
        <v>43738</v>
      </c>
    </row>
    <row r="2158" spans="11:16" x14ac:dyDescent="0.35">
      <c r="K2158">
        <v>2157</v>
      </c>
      <c r="L2158" s="5">
        <v>500000</v>
      </c>
      <c r="M2158" t="s">
        <v>18</v>
      </c>
      <c r="N2158" s="7" t="str">
        <f>VLOOKUP(SSCF_Table1[[#This Row],[Value group ]],Value_Group_LOOKUP[#All],2,FALSE)</f>
        <v>$100,000 - $1 (M)</v>
      </c>
      <c r="O2158" s="2" t="s">
        <v>7</v>
      </c>
      <c r="P2158" s="2">
        <v>43738</v>
      </c>
    </row>
    <row r="2159" spans="11:16" x14ac:dyDescent="0.35">
      <c r="K2159">
        <v>2158</v>
      </c>
      <c r="L2159" s="5">
        <v>224000</v>
      </c>
      <c r="M2159" t="s">
        <v>18</v>
      </c>
      <c r="N2159" s="7" t="str">
        <f>VLOOKUP(SSCF_Table1[[#This Row],[Value group ]],Value_Group_LOOKUP[#All],2,FALSE)</f>
        <v>$100,000 - $1 (M)</v>
      </c>
      <c r="O2159" s="2" t="s">
        <v>7</v>
      </c>
      <c r="P2159" s="2">
        <v>43738</v>
      </c>
    </row>
    <row r="2160" spans="11:16" x14ac:dyDescent="0.35">
      <c r="K2160">
        <v>2159</v>
      </c>
      <c r="L2160" s="5">
        <v>36000</v>
      </c>
      <c r="M2160" t="s">
        <v>19</v>
      </c>
      <c r="N2160" s="7" t="str">
        <f>VLOOKUP(SSCF_Table1[[#This Row],[Value group ]],Value_Group_LOOKUP[#All],2,FALSE)</f>
        <v>$5,000 - $100,000</v>
      </c>
      <c r="O2160" s="2" t="s">
        <v>7</v>
      </c>
      <c r="P2160" s="2">
        <v>43738</v>
      </c>
    </row>
    <row r="2161" spans="11:16" x14ac:dyDescent="0.35">
      <c r="K2161">
        <v>2160</v>
      </c>
      <c r="L2161" s="5">
        <v>2400000</v>
      </c>
      <c r="M2161" t="s">
        <v>17</v>
      </c>
      <c r="N2161" s="7" t="str">
        <f>VLOOKUP(SSCF_Table1[[#This Row],[Value group ]],Value_Group_LOOKUP[#All],2,FALSE)</f>
        <v>$1 (M)-$10 (M)</v>
      </c>
      <c r="O2161" s="2" t="s">
        <v>7</v>
      </c>
      <c r="P2161" s="2">
        <v>43738</v>
      </c>
    </row>
    <row r="2162" spans="11:16" x14ac:dyDescent="0.35">
      <c r="K2162">
        <v>2161</v>
      </c>
      <c r="L2162" s="5">
        <v>108720</v>
      </c>
      <c r="M2162" t="s">
        <v>18</v>
      </c>
      <c r="N2162" s="7" t="str">
        <f>VLOOKUP(SSCF_Table1[[#This Row],[Value group ]],Value_Group_LOOKUP[#All],2,FALSE)</f>
        <v>$100,000 - $1 (M)</v>
      </c>
      <c r="O2162" s="2" t="s">
        <v>7</v>
      </c>
      <c r="P2162" s="2">
        <v>43738</v>
      </c>
    </row>
    <row r="2163" spans="11:16" x14ac:dyDescent="0.35">
      <c r="K2163">
        <v>2162</v>
      </c>
      <c r="L2163" s="5">
        <v>3000000</v>
      </c>
      <c r="M2163" t="s">
        <v>17</v>
      </c>
      <c r="N2163" s="7" t="str">
        <f>VLOOKUP(SSCF_Table1[[#This Row],[Value group ]],Value_Group_LOOKUP[#All],2,FALSE)</f>
        <v>$1 (M)-$10 (M)</v>
      </c>
      <c r="O2163" s="2" t="s">
        <v>7</v>
      </c>
      <c r="P2163" s="2">
        <v>43738</v>
      </c>
    </row>
    <row r="2164" spans="11:16" x14ac:dyDescent="0.35">
      <c r="K2164">
        <v>2163</v>
      </c>
      <c r="L2164" s="5">
        <v>100000</v>
      </c>
      <c r="M2164" t="s">
        <v>19</v>
      </c>
      <c r="N2164" s="7" t="str">
        <f>VLOOKUP(SSCF_Table1[[#This Row],[Value group ]],Value_Group_LOOKUP[#All],2,FALSE)</f>
        <v>$5,000 - $100,000</v>
      </c>
      <c r="O2164" s="2" t="s">
        <v>7</v>
      </c>
      <c r="P2164" s="2">
        <v>43738</v>
      </c>
    </row>
    <row r="2165" spans="11:16" x14ac:dyDescent="0.35">
      <c r="K2165">
        <v>2164</v>
      </c>
      <c r="L2165" s="5">
        <v>0</v>
      </c>
      <c r="M2165" t="s">
        <v>20</v>
      </c>
      <c r="N2165" s="7" t="str">
        <f>VLOOKUP(SSCF_Table1[[#This Row],[Value group ]],Value_Group_LOOKUP[#All],2,FALSE)</f>
        <v>$0 - $5000</v>
      </c>
      <c r="O2165" s="2" t="s">
        <v>8</v>
      </c>
      <c r="P2165" s="2">
        <v>43738</v>
      </c>
    </row>
    <row r="2166" spans="11:16" x14ac:dyDescent="0.35">
      <c r="K2166">
        <v>2165</v>
      </c>
      <c r="L2166" s="5">
        <v>12900000</v>
      </c>
      <c r="M2166" t="s">
        <v>15</v>
      </c>
      <c r="N2166" s="7" t="str">
        <f>VLOOKUP(SSCF_Table1[[#This Row],[Value group ]],Value_Group_LOOKUP[#All],2,FALSE)</f>
        <v>$10 (M) -$100 (M)</v>
      </c>
      <c r="O2166" s="2" t="s">
        <v>7</v>
      </c>
      <c r="P2166" s="2">
        <v>43738</v>
      </c>
    </row>
    <row r="2167" spans="11:16" x14ac:dyDescent="0.35">
      <c r="K2167">
        <v>2166</v>
      </c>
      <c r="L2167" s="5">
        <v>9300000</v>
      </c>
      <c r="M2167" t="s">
        <v>17</v>
      </c>
      <c r="N2167" s="7" t="str">
        <f>VLOOKUP(SSCF_Table1[[#This Row],[Value group ]],Value_Group_LOOKUP[#All],2,FALSE)</f>
        <v>$1 (M)-$10 (M)</v>
      </c>
      <c r="O2167" s="2" t="s">
        <v>7</v>
      </c>
      <c r="P2167" s="2">
        <v>43738</v>
      </c>
    </row>
    <row r="2168" spans="11:16" x14ac:dyDescent="0.35">
      <c r="K2168">
        <v>2167</v>
      </c>
      <c r="L2168" s="5">
        <v>635000</v>
      </c>
      <c r="M2168" t="s">
        <v>18</v>
      </c>
      <c r="N2168" s="7" t="str">
        <f>VLOOKUP(SSCF_Table1[[#This Row],[Value group ]],Value_Group_LOOKUP[#All],2,FALSE)</f>
        <v>$100,000 - $1 (M)</v>
      </c>
      <c r="O2168" s="2" t="s">
        <v>7</v>
      </c>
      <c r="P2168" s="2">
        <v>43738</v>
      </c>
    </row>
    <row r="2169" spans="11:16" x14ac:dyDescent="0.35">
      <c r="K2169">
        <v>2168</v>
      </c>
      <c r="L2169" s="5">
        <v>16000000</v>
      </c>
      <c r="M2169" t="s">
        <v>15</v>
      </c>
      <c r="N2169" s="7" t="str">
        <f>VLOOKUP(SSCF_Table1[[#This Row],[Value group ]],Value_Group_LOOKUP[#All],2,FALSE)</f>
        <v>$10 (M) -$100 (M)</v>
      </c>
      <c r="O2169" s="2" t="s">
        <v>7</v>
      </c>
      <c r="P2169" s="2">
        <v>43738</v>
      </c>
    </row>
    <row r="2170" spans="11:16" x14ac:dyDescent="0.35">
      <c r="K2170">
        <v>2169</v>
      </c>
      <c r="L2170" s="5">
        <v>6300000</v>
      </c>
      <c r="M2170" t="s">
        <v>17</v>
      </c>
      <c r="N2170" s="7" t="str">
        <f>VLOOKUP(SSCF_Table1[[#This Row],[Value group ]],Value_Group_LOOKUP[#All],2,FALSE)</f>
        <v>$1 (M)-$10 (M)</v>
      </c>
      <c r="O2170" s="2" t="s">
        <v>7</v>
      </c>
      <c r="P2170" s="2">
        <v>43738</v>
      </c>
    </row>
    <row r="2171" spans="11:16" x14ac:dyDescent="0.35">
      <c r="K2171">
        <v>2170</v>
      </c>
      <c r="L2171" s="5">
        <v>5300000</v>
      </c>
      <c r="M2171" t="s">
        <v>17</v>
      </c>
      <c r="N2171" s="7" t="str">
        <f>VLOOKUP(SSCF_Table1[[#This Row],[Value group ]],Value_Group_LOOKUP[#All],2,FALSE)</f>
        <v>$1 (M)-$10 (M)</v>
      </c>
      <c r="O2171" s="2" t="s">
        <v>7</v>
      </c>
      <c r="P2171" s="2">
        <v>43738</v>
      </c>
    </row>
    <row r="2172" spans="11:16" x14ac:dyDescent="0.35">
      <c r="K2172">
        <v>2171</v>
      </c>
      <c r="L2172" s="5">
        <v>10800000</v>
      </c>
      <c r="M2172" t="s">
        <v>15</v>
      </c>
      <c r="N2172" s="7" t="str">
        <f>VLOOKUP(SSCF_Table1[[#This Row],[Value group ]],Value_Group_LOOKUP[#All],2,FALSE)</f>
        <v>$10 (M) -$100 (M)</v>
      </c>
      <c r="O2172" s="2" t="s">
        <v>7</v>
      </c>
      <c r="P2172" s="2">
        <v>43738</v>
      </c>
    </row>
    <row r="2173" spans="11:16" x14ac:dyDescent="0.35">
      <c r="K2173">
        <v>2172</v>
      </c>
      <c r="L2173" s="5">
        <v>85000000</v>
      </c>
      <c r="M2173" t="s">
        <v>15</v>
      </c>
      <c r="N2173" s="7" t="str">
        <f>VLOOKUP(SSCF_Table1[[#This Row],[Value group ]],Value_Group_LOOKUP[#All],2,FALSE)</f>
        <v>$10 (M) -$100 (M)</v>
      </c>
      <c r="O2173" s="2" t="s">
        <v>7</v>
      </c>
      <c r="P2173" s="2">
        <v>43738</v>
      </c>
    </row>
    <row r="2174" spans="11:16" x14ac:dyDescent="0.35">
      <c r="K2174">
        <v>2173</v>
      </c>
      <c r="L2174" s="5">
        <v>290000000</v>
      </c>
      <c r="M2174" t="s">
        <v>16</v>
      </c>
      <c r="N2174" s="7" t="str">
        <f>VLOOKUP(SSCF_Table1[[#This Row],[Value group ]],Value_Group_LOOKUP[#All],2,FALSE)</f>
        <v>$100 (M) -$1,100 (M)</v>
      </c>
      <c r="O2174" s="2" t="s">
        <v>7</v>
      </c>
      <c r="P2174" s="2">
        <v>43738</v>
      </c>
    </row>
    <row r="2175" spans="11:16" x14ac:dyDescent="0.35">
      <c r="K2175">
        <v>2174</v>
      </c>
      <c r="L2175" s="5">
        <v>18000000</v>
      </c>
      <c r="M2175" t="s">
        <v>15</v>
      </c>
      <c r="N2175" s="7" t="str">
        <f>VLOOKUP(SSCF_Table1[[#This Row],[Value group ]],Value_Group_LOOKUP[#All],2,FALSE)</f>
        <v>$10 (M) -$100 (M)</v>
      </c>
      <c r="O2175" s="2" t="s">
        <v>7</v>
      </c>
      <c r="P2175" s="2">
        <v>43738</v>
      </c>
    </row>
    <row r="2176" spans="11:16" x14ac:dyDescent="0.35">
      <c r="K2176">
        <v>2175</v>
      </c>
      <c r="L2176" s="5">
        <v>100000000</v>
      </c>
      <c r="M2176" t="s">
        <v>15</v>
      </c>
      <c r="N2176" s="7" t="str">
        <f>VLOOKUP(SSCF_Table1[[#This Row],[Value group ]],Value_Group_LOOKUP[#All],2,FALSE)</f>
        <v>$10 (M) -$100 (M)</v>
      </c>
      <c r="O2176" s="2" t="s">
        <v>7</v>
      </c>
      <c r="P2176" s="2">
        <v>43738</v>
      </c>
    </row>
    <row r="2177" spans="11:16" x14ac:dyDescent="0.35">
      <c r="K2177">
        <v>2176</v>
      </c>
      <c r="L2177" s="5">
        <v>320000000</v>
      </c>
      <c r="M2177" t="s">
        <v>16</v>
      </c>
      <c r="N2177" s="7" t="str">
        <f>VLOOKUP(SSCF_Table1[[#This Row],[Value group ]],Value_Group_LOOKUP[#All],2,FALSE)</f>
        <v>$100 (M) -$1,100 (M)</v>
      </c>
      <c r="O2177" s="2" t="s">
        <v>7</v>
      </c>
      <c r="P2177" s="2">
        <v>43738</v>
      </c>
    </row>
    <row r="2178" spans="11:16" x14ac:dyDescent="0.35">
      <c r="K2178">
        <v>2177</v>
      </c>
      <c r="L2178" s="5">
        <v>1500000</v>
      </c>
      <c r="M2178" t="s">
        <v>17</v>
      </c>
      <c r="N2178" s="7" t="str">
        <f>VLOOKUP(SSCF_Table1[[#This Row],[Value group ]],Value_Group_LOOKUP[#All],2,FALSE)</f>
        <v>$1 (M)-$10 (M)</v>
      </c>
      <c r="O2178" s="2" t="s">
        <v>8</v>
      </c>
      <c r="P2178" s="2">
        <v>43738</v>
      </c>
    </row>
    <row r="2179" spans="11:16" x14ac:dyDescent="0.35">
      <c r="K2179">
        <v>2178</v>
      </c>
      <c r="L2179" s="5">
        <v>750000</v>
      </c>
      <c r="M2179" t="s">
        <v>18</v>
      </c>
      <c r="N2179" s="7" t="str">
        <f>VLOOKUP(SSCF_Table1[[#This Row],[Value group ]],Value_Group_LOOKUP[#All],2,FALSE)</f>
        <v>$100,000 - $1 (M)</v>
      </c>
      <c r="O2179" s="2" t="s">
        <v>7</v>
      </c>
      <c r="P2179" s="2">
        <v>43738</v>
      </c>
    </row>
    <row r="2180" spans="11:16" x14ac:dyDescent="0.35">
      <c r="K2180">
        <v>2179</v>
      </c>
      <c r="L2180" s="5">
        <v>400000</v>
      </c>
      <c r="M2180" t="s">
        <v>18</v>
      </c>
      <c r="N2180" s="7" t="str">
        <f>VLOOKUP(SSCF_Table1[[#This Row],[Value group ]],Value_Group_LOOKUP[#All],2,FALSE)</f>
        <v>$100,000 - $1 (M)</v>
      </c>
      <c r="O2180" s="2" t="s">
        <v>7</v>
      </c>
      <c r="P2180" s="2">
        <v>43738</v>
      </c>
    </row>
    <row r="2181" spans="11:16" x14ac:dyDescent="0.35">
      <c r="K2181">
        <v>2180</v>
      </c>
      <c r="L2181" s="5">
        <v>175000</v>
      </c>
      <c r="M2181" t="s">
        <v>18</v>
      </c>
      <c r="N2181" s="7" t="str">
        <f>VLOOKUP(SSCF_Table1[[#This Row],[Value group ]],Value_Group_LOOKUP[#All],2,FALSE)</f>
        <v>$100,000 - $1 (M)</v>
      </c>
      <c r="O2181" s="2" t="s">
        <v>7</v>
      </c>
      <c r="P2181" s="2">
        <v>43738</v>
      </c>
    </row>
    <row r="2182" spans="11:16" x14ac:dyDescent="0.35">
      <c r="K2182">
        <v>2181</v>
      </c>
      <c r="L2182" s="5">
        <v>400000</v>
      </c>
      <c r="M2182" t="s">
        <v>18</v>
      </c>
      <c r="N2182" s="7" t="str">
        <f>VLOOKUP(SSCF_Table1[[#This Row],[Value group ]],Value_Group_LOOKUP[#All],2,FALSE)</f>
        <v>$100,000 - $1 (M)</v>
      </c>
      <c r="O2182" s="2" t="s">
        <v>8</v>
      </c>
      <c r="P2182" s="2">
        <v>43738</v>
      </c>
    </row>
    <row r="2183" spans="11:16" x14ac:dyDescent="0.35">
      <c r="K2183">
        <v>2182</v>
      </c>
      <c r="L2183" s="5">
        <v>150000</v>
      </c>
      <c r="M2183" t="s">
        <v>18</v>
      </c>
      <c r="N2183" s="7" t="str">
        <f>VLOOKUP(SSCF_Table1[[#This Row],[Value group ]],Value_Group_LOOKUP[#All],2,FALSE)</f>
        <v>$100,000 - $1 (M)</v>
      </c>
      <c r="O2183" s="2" t="s">
        <v>8</v>
      </c>
      <c r="P2183" s="2">
        <v>43738</v>
      </c>
    </row>
    <row r="2184" spans="11:16" x14ac:dyDescent="0.35">
      <c r="K2184">
        <v>2183</v>
      </c>
      <c r="L2184" s="5">
        <v>5400000</v>
      </c>
      <c r="M2184" t="s">
        <v>17</v>
      </c>
      <c r="N2184" s="7" t="str">
        <f>VLOOKUP(SSCF_Table1[[#This Row],[Value group ]],Value_Group_LOOKUP[#All],2,FALSE)</f>
        <v>$1 (M)-$10 (M)</v>
      </c>
      <c r="O2184" s="2" t="s">
        <v>7</v>
      </c>
      <c r="P2184" s="2">
        <v>43738</v>
      </c>
    </row>
    <row r="2185" spans="11:16" x14ac:dyDescent="0.35">
      <c r="K2185">
        <v>2184</v>
      </c>
      <c r="L2185" s="5">
        <v>4000000</v>
      </c>
      <c r="M2185" t="s">
        <v>17</v>
      </c>
      <c r="N2185" s="7" t="str">
        <f>VLOOKUP(SSCF_Table1[[#This Row],[Value group ]],Value_Group_LOOKUP[#All],2,FALSE)</f>
        <v>$1 (M)-$10 (M)</v>
      </c>
      <c r="O2185" s="2" t="s">
        <v>7</v>
      </c>
      <c r="P2185" s="2">
        <v>43738</v>
      </c>
    </row>
    <row r="2186" spans="11:16" x14ac:dyDescent="0.35">
      <c r="K2186">
        <v>2185</v>
      </c>
      <c r="L2186" s="5">
        <v>1200000</v>
      </c>
      <c r="M2186" t="s">
        <v>17</v>
      </c>
      <c r="N2186" s="7" t="str">
        <f>VLOOKUP(SSCF_Table1[[#This Row],[Value group ]],Value_Group_LOOKUP[#All],2,FALSE)</f>
        <v>$1 (M)-$10 (M)</v>
      </c>
      <c r="O2186" s="2" t="s">
        <v>7</v>
      </c>
      <c r="P2186" s="2">
        <v>43738</v>
      </c>
    </row>
    <row r="2187" spans="11:16" x14ac:dyDescent="0.35">
      <c r="K2187">
        <v>2186</v>
      </c>
      <c r="L2187" s="5">
        <v>4800000</v>
      </c>
      <c r="M2187" t="s">
        <v>17</v>
      </c>
      <c r="N2187" s="7" t="str">
        <f>VLOOKUP(SSCF_Table1[[#This Row],[Value group ]],Value_Group_LOOKUP[#All],2,FALSE)</f>
        <v>$1 (M)-$10 (M)</v>
      </c>
      <c r="O2187" s="2" t="s">
        <v>7</v>
      </c>
      <c r="P2187" s="2">
        <v>43738</v>
      </c>
    </row>
    <row r="2188" spans="11:16" x14ac:dyDescent="0.35">
      <c r="K2188">
        <v>2187</v>
      </c>
      <c r="L2188" s="5">
        <v>37000000</v>
      </c>
      <c r="M2188" t="s">
        <v>15</v>
      </c>
      <c r="N2188" s="7" t="str">
        <f>VLOOKUP(SSCF_Table1[[#This Row],[Value group ]],Value_Group_LOOKUP[#All],2,FALSE)</f>
        <v>$10 (M) -$100 (M)</v>
      </c>
      <c r="O2188" s="2" t="s">
        <v>7</v>
      </c>
      <c r="P2188" s="2">
        <v>43738</v>
      </c>
    </row>
    <row r="2189" spans="11:16" x14ac:dyDescent="0.35">
      <c r="K2189">
        <v>2188</v>
      </c>
      <c r="L2189" s="5">
        <v>3000000</v>
      </c>
      <c r="M2189" t="s">
        <v>17</v>
      </c>
      <c r="N2189" s="7" t="str">
        <f>VLOOKUP(SSCF_Table1[[#This Row],[Value group ]],Value_Group_LOOKUP[#All],2,FALSE)</f>
        <v>$1 (M)-$10 (M)</v>
      </c>
      <c r="O2189" s="2" t="s">
        <v>7</v>
      </c>
      <c r="P2189" s="2">
        <v>43738</v>
      </c>
    </row>
    <row r="2190" spans="11:16" x14ac:dyDescent="0.35">
      <c r="K2190">
        <v>2189</v>
      </c>
      <c r="L2190" s="5">
        <v>6300000</v>
      </c>
      <c r="M2190" t="s">
        <v>17</v>
      </c>
      <c r="N2190" s="7" t="str">
        <f>VLOOKUP(SSCF_Table1[[#This Row],[Value group ]],Value_Group_LOOKUP[#All],2,FALSE)</f>
        <v>$1 (M)-$10 (M)</v>
      </c>
      <c r="O2190" s="2" t="s">
        <v>7</v>
      </c>
      <c r="P2190" s="2">
        <v>43738</v>
      </c>
    </row>
    <row r="2191" spans="11:16" x14ac:dyDescent="0.35">
      <c r="K2191">
        <v>2190</v>
      </c>
      <c r="L2191" s="5">
        <v>1000000</v>
      </c>
      <c r="M2191" t="s">
        <v>18</v>
      </c>
      <c r="N2191" s="7" t="str">
        <f>VLOOKUP(SSCF_Table1[[#This Row],[Value group ]],Value_Group_LOOKUP[#All],2,FALSE)</f>
        <v>$100,000 - $1 (M)</v>
      </c>
      <c r="O2191" s="2" t="s">
        <v>7</v>
      </c>
      <c r="P2191" s="2">
        <v>43738</v>
      </c>
    </row>
    <row r="2192" spans="11:16" x14ac:dyDescent="0.35">
      <c r="K2192">
        <v>2191</v>
      </c>
      <c r="L2192" s="5">
        <v>1000000</v>
      </c>
      <c r="M2192" t="s">
        <v>18</v>
      </c>
      <c r="N2192" s="7" t="str">
        <f>VLOOKUP(SSCF_Table1[[#This Row],[Value group ]],Value_Group_LOOKUP[#All],2,FALSE)</f>
        <v>$100,000 - $1 (M)</v>
      </c>
      <c r="O2192" s="2" t="s">
        <v>7</v>
      </c>
      <c r="P2192" s="2">
        <v>43738</v>
      </c>
    </row>
    <row r="2193" spans="11:16" x14ac:dyDescent="0.35">
      <c r="K2193">
        <v>2192</v>
      </c>
      <c r="L2193" s="5">
        <v>18000000</v>
      </c>
      <c r="M2193" t="s">
        <v>15</v>
      </c>
      <c r="N2193" s="7" t="str">
        <f>VLOOKUP(SSCF_Table1[[#This Row],[Value group ]],Value_Group_LOOKUP[#All],2,FALSE)</f>
        <v>$10 (M) -$100 (M)</v>
      </c>
      <c r="O2193" s="2" t="s">
        <v>7</v>
      </c>
      <c r="P2193" s="2">
        <v>43738</v>
      </c>
    </row>
    <row r="2194" spans="11:16" x14ac:dyDescent="0.35">
      <c r="K2194">
        <v>2193</v>
      </c>
      <c r="L2194" s="5">
        <v>1500000</v>
      </c>
      <c r="M2194" t="s">
        <v>17</v>
      </c>
      <c r="N2194" s="7" t="str">
        <f>VLOOKUP(SSCF_Table1[[#This Row],[Value group ]],Value_Group_LOOKUP[#All],2,FALSE)</f>
        <v>$1 (M)-$10 (M)</v>
      </c>
      <c r="O2194" s="2" t="s">
        <v>7</v>
      </c>
      <c r="P2194" s="2">
        <v>43738</v>
      </c>
    </row>
    <row r="2195" spans="11:16" x14ac:dyDescent="0.35">
      <c r="K2195">
        <v>2194</v>
      </c>
      <c r="L2195" s="5">
        <v>1500000</v>
      </c>
      <c r="M2195" t="s">
        <v>17</v>
      </c>
      <c r="N2195" s="7" t="str">
        <f>VLOOKUP(SSCF_Table1[[#This Row],[Value group ]],Value_Group_LOOKUP[#All],2,FALSE)</f>
        <v>$1 (M)-$10 (M)</v>
      </c>
      <c r="O2195" s="2" t="s">
        <v>7</v>
      </c>
      <c r="P2195" s="2">
        <v>43738</v>
      </c>
    </row>
    <row r="2196" spans="11:16" x14ac:dyDescent="0.35">
      <c r="K2196">
        <v>2195</v>
      </c>
      <c r="L2196" s="5">
        <v>2000000</v>
      </c>
      <c r="M2196" t="s">
        <v>17</v>
      </c>
      <c r="N2196" s="7" t="str">
        <f>VLOOKUP(SSCF_Table1[[#This Row],[Value group ]],Value_Group_LOOKUP[#All],2,FALSE)</f>
        <v>$1 (M)-$10 (M)</v>
      </c>
      <c r="O2196" s="2" t="s">
        <v>7</v>
      </c>
      <c r="P2196" s="2">
        <v>43738</v>
      </c>
    </row>
    <row r="2197" spans="11:16" x14ac:dyDescent="0.35">
      <c r="K2197">
        <v>2196</v>
      </c>
      <c r="L2197" s="5">
        <v>1080000</v>
      </c>
      <c r="M2197" t="s">
        <v>17</v>
      </c>
      <c r="N2197" s="7" t="str">
        <f>VLOOKUP(SSCF_Table1[[#This Row],[Value group ]],Value_Group_LOOKUP[#All],2,FALSE)</f>
        <v>$1 (M)-$10 (M)</v>
      </c>
      <c r="O2197" s="2" t="s">
        <v>7</v>
      </c>
      <c r="P2197" s="2">
        <v>43738</v>
      </c>
    </row>
    <row r="2198" spans="11:16" x14ac:dyDescent="0.35">
      <c r="K2198">
        <v>2197</v>
      </c>
      <c r="L2198" s="5">
        <v>1080000</v>
      </c>
      <c r="M2198" t="s">
        <v>17</v>
      </c>
      <c r="N2198" s="7" t="str">
        <f>VLOOKUP(SSCF_Table1[[#This Row],[Value group ]],Value_Group_LOOKUP[#All],2,FALSE)</f>
        <v>$1 (M)-$10 (M)</v>
      </c>
      <c r="O2198" s="2" t="s">
        <v>7</v>
      </c>
      <c r="P2198" s="2">
        <v>43738</v>
      </c>
    </row>
    <row r="2199" spans="11:16" x14ac:dyDescent="0.35">
      <c r="K2199">
        <v>2198</v>
      </c>
      <c r="L2199" s="5">
        <v>50000</v>
      </c>
      <c r="M2199" t="s">
        <v>19</v>
      </c>
      <c r="N2199" s="7" t="str">
        <f>VLOOKUP(SSCF_Table1[[#This Row],[Value group ]],Value_Group_LOOKUP[#All],2,FALSE)</f>
        <v>$5,000 - $100,000</v>
      </c>
      <c r="O2199" s="2" t="s">
        <v>7</v>
      </c>
      <c r="P2199" s="2">
        <v>43738</v>
      </c>
    </row>
    <row r="2200" spans="11:16" x14ac:dyDescent="0.35">
      <c r="K2200">
        <v>2199</v>
      </c>
      <c r="L2200" s="5">
        <v>300000</v>
      </c>
      <c r="M2200" t="s">
        <v>18</v>
      </c>
      <c r="N2200" s="7" t="str">
        <f>VLOOKUP(SSCF_Table1[[#This Row],[Value group ]],Value_Group_LOOKUP[#All],2,FALSE)</f>
        <v>$100,000 - $1 (M)</v>
      </c>
      <c r="O2200" s="2" t="s">
        <v>7</v>
      </c>
      <c r="P2200" s="2">
        <v>43738</v>
      </c>
    </row>
    <row r="2201" spans="11:16" x14ac:dyDescent="0.35">
      <c r="K2201">
        <v>2200</v>
      </c>
      <c r="L2201" s="5">
        <v>2500000</v>
      </c>
      <c r="M2201" t="s">
        <v>17</v>
      </c>
      <c r="N2201" s="7" t="str">
        <f>VLOOKUP(SSCF_Table1[[#This Row],[Value group ]],Value_Group_LOOKUP[#All],2,FALSE)</f>
        <v>$1 (M)-$10 (M)</v>
      </c>
      <c r="O2201" s="2" t="s">
        <v>8</v>
      </c>
      <c r="P2201" s="2">
        <v>43738</v>
      </c>
    </row>
    <row r="2202" spans="11:16" x14ac:dyDescent="0.35">
      <c r="K2202">
        <v>2201</v>
      </c>
      <c r="L2202" s="5">
        <v>1400000</v>
      </c>
      <c r="M2202" t="s">
        <v>17</v>
      </c>
      <c r="N2202" s="7" t="str">
        <f>VLOOKUP(SSCF_Table1[[#This Row],[Value group ]],Value_Group_LOOKUP[#All],2,FALSE)</f>
        <v>$1 (M)-$10 (M)</v>
      </c>
      <c r="O2202" s="2" t="s">
        <v>8</v>
      </c>
      <c r="P2202" s="2">
        <v>43738</v>
      </c>
    </row>
    <row r="2203" spans="11:16" x14ac:dyDescent="0.35">
      <c r="K2203">
        <v>2202</v>
      </c>
      <c r="L2203" s="5">
        <v>320375000</v>
      </c>
      <c r="M2203" t="s">
        <v>16</v>
      </c>
      <c r="N2203" s="7" t="str">
        <f>VLOOKUP(SSCF_Table1[[#This Row],[Value group ]],Value_Group_LOOKUP[#All],2,FALSE)</f>
        <v>$100 (M) -$1,100 (M)</v>
      </c>
      <c r="O2203" s="2" t="s">
        <v>7</v>
      </c>
      <c r="P2203" s="2">
        <v>43738</v>
      </c>
    </row>
    <row r="2204" spans="11:16" x14ac:dyDescent="0.35">
      <c r="K2204">
        <v>2203</v>
      </c>
      <c r="L2204" s="5">
        <v>320375000</v>
      </c>
      <c r="M2204" t="s">
        <v>16</v>
      </c>
      <c r="N2204" s="7" t="str">
        <f>VLOOKUP(SSCF_Table1[[#This Row],[Value group ]],Value_Group_LOOKUP[#All],2,FALSE)</f>
        <v>$100 (M) -$1,100 (M)</v>
      </c>
      <c r="O2204" s="2" t="s">
        <v>7</v>
      </c>
      <c r="P2204" s="2">
        <v>43738</v>
      </c>
    </row>
    <row r="2205" spans="11:16" x14ac:dyDescent="0.35">
      <c r="K2205">
        <v>2204</v>
      </c>
      <c r="L2205" s="5">
        <v>320375000</v>
      </c>
      <c r="M2205" t="s">
        <v>16</v>
      </c>
      <c r="N2205" s="7" t="str">
        <f>VLOOKUP(SSCF_Table1[[#This Row],[Value group ]],Value_Group_LOOKUP[#All],2,FALSE)</f>
        <v>$100 (M) -$1,100 (M)</v>
      </c>
      <c r="O2205" s="2" t="s">
        <v>7</v>
      </c>
      <c r="P2205" s="2">
        <v>43738</v>
      </c>
    </row>
    <row r="2206" spans="11:16" x14ac:dyDescent="0.35">
      <c r="K2206">
        <v>2205</v>
      </c>
      <c r="L2206" s="5">
        <v>320375000</v>
      </c>
      <c r="M2206" t="s">
        <v>16</v>
      </c>
      <c r="N2206" s="7" t="str">
        <f>VLOOKUP(SSCF_Table1[[#This Row],[Value group ]],Value_Group_LOOKUP[#All],2,FALSE)</f>
        <v>$100 (M) -$1,100 (M)</v>
      </c>
      <c r="O2206" s="2" t="s">
        <v>7</v>
      </c>
      <c r="P2206" s="2">
        <v>43738</v>
      </c>
    </row>
    <row r="2207" spans="11:16" x14ac:dyDescent="0.35">
      <c r="K2207">
        <v>2206</v>
      </c>
      <c r="L2207" s="5">
        <v>320375000</v>
      </c>
      <c r="M2207" t="s">
        <v>16</v>
      </c>
      <c r="N2207" s="7" t="str">
        <f>VLOOKUP(SSCF_Table1[[#This Row],[Value group ]],Value_Group_LOOKUP[#All],2,FALSE)</f>
        <v>$100 (M) -$1,100 (M)</v>
      </c>
      <c r="O2207" s="2" t="s">
        <v>7</v>
      </c>
      <c r="P2207" s="2">
        <v>43738</v>
      </c>
    </row>
    <row r="2208" spans="11:16" x14ac:dyDescent="0.35">
      <c r="K2208">
        <v>2207</v>
      </c>
      <c r="L2208" s="5">
        <v>320375000</v>
      </c>
      <c r="M2208" t="s">
        <v>16</v>
      </c>
      <c r="N2208" s="7" t="str">
        <f>VLOOKUP(SSCF_Table1[[#This Row],[Value group ]],Value_Group_LOOKUP[#All],2,FALSE)</f>
        <v>$100 (M) -$1,100 (M)</v>
      </c>
      <c r="O2208" s="2" t="s">
        <v>7</v>
      </c>
      <c r="P2208" s="2">
        <v>43738</v>
      </c>
    </row>
    <row r="2209" spans="11:16" x14ac:dyDescent="0.35">
      <c r="K2209">
        <v>2208</v>
      </c>
      <c r="L2209" s="5">
        <v>320375000</v>
      </c>
      <c r="M2209" t="s">
        <v>16</v>
      </c>
      <c r="N2209" s="7" t="str">
        <f>VLOOKUP(SSCF_Table1[[#This Row],[Value group ]],Value_Group_LOOKUP[#All],2,FALSE)</f>
        <v>$100 (M) -$1,100 (M)</v>
      </c>
      <c r="O2209" s="2" t="s">
        <v>7</v>
      </c>
      <c r="P2209" s="2">
        <v>43738</v>
      </c>
    </row>
    <row r="2210" spans="11:16" x14ac:dyDescent="0.35">
      <c r="K2210">
        <v>2209</v>
      </c>
      <c r="L2210" s="5">
        <v>320375000</v>
      </c>
      <c r="M2210" t="s">
        <v>16</v>
      </c>
      <c r="N2210" s="7" t="str">
        <f>VLOOKUP(SSCF_Table1[[#This Row],[Value group ]],Value_Group_LOOKUP[#All],2,FALSE)</f>
        <v>$100 (M) -$1,100 (M)</v>
      </c>
      <c r="O2210" s="2" t="s">
        <v>7</v>
      </c>
      <c r="P2210" s="2">
        <v>43738</v>
      </c>
    </row>
    <row r="2211" spans="11:16" x14ac:dyDescent="0.35">
      <c r="K2211">
        <v>2210</v>
      </c>
      <c r="L2211" s="5">
        <v>320375000</v>
      </c>
      <c r="M2211" t="s">
        <v>16</v>
      </c>
      <c r="N2211" s="7" t="str">
        <f>VLOOKUP(SSCF_Table1[[#This Row],[Value group ]],Value_Group_LOOKUP[#All],2,FALSE)</f>
        <v>$100 (M) -$1,100 (M)</v>
      </c>
      <c r="O2211" s="2" t="s">
        <v>7</v>
      </c>
      <c r="P2211" s="2">
        <v>43738</v>
      </c>
    </row>
    <row r="2212" spans="11:16" x14ac:dyDescent="0.35">
      <c r="K2212">
        <v>2211</v>
      </c>
      <c r="L2212" s="5">
        <v>320375000</v>
      </c>
      <c r="M2212" t="s">
        <v>16</v>
      </c>
      <c r="N2212" s="7" t="str">
        <f>VLOOKUP(SSCF_Table1[[#This Row],[Value group ]],Value_Group_LOOKUP[#All],2,FALSE)</f>
        <v>$100 (M) -$1,100 (M)</v>
      </c>
      <c r="O2212" s="2" t="s">
        <v>7</v>
      </c>
      <c r="P2212" s="2">
        <v>43738</v>
      </c>
    </row>
    <row r="2213" spans="11:16" x14ac:dyDescent="0.35">
      <c r="K2213">
        <v>2212</v>
      </c>
      <c r="L2213" s="5">
        <v>320375000</v>
      </c>
      <c r="M2213" t="s">
        <v>16</v>
      </c>
      <c r="N2213" s="7" t="str">
        <f>VLOOKUP(SSCF_Table1[[#This Row],[Value group ]],Value_Group_LOOKUP[#All],2,FALSE)</f>
        <v>$100 (M) -$1,100 (M)</v>
      </c>
      <c r="O2213" s="2" t="s">
        <v>7</v>
      </c>
      <c r="P2213" s="2">
        <v>43738</v>
      </c>
    </row>
    <row r="2214" spans="11:16" x14ac:dyDescent="0.35">
      <c r="K2214">
        <v>2213</v>
      </c>
      <c r="L2214" s="5">
        <v>320375000</v>
      </c>
      <c r="M2214" t="s">
        <v>16</v>
      </c>
      <c r="N2214" s="7" t="str">
        <f>VLOOKUP(SSCF_Table1[[#This Row],[Value group ]],Value_Group_LOOKUP[#All],2,FALSE)</f>
        <v>$100 (M) -$1,100 (M)</v>
      </c>
      <c r="O2214" s="2" t="s">
        <v>7</v>
      </c>
      <c r="P2214" s="2">
        <v>43738</v>
      </c>
    </row>
    <row r="2215" spans="11:16" x14ac:dyDescent="0.35">
      <c r="K2215">
        <v>2214</v>
      </c>
      <c r="L2215" s="5">
        <v>320375000</v>
      </c>
      <c r="M2215" t="s">
        <v>16</v>
      </c>
      <c r="N2215" s="7" t="str">
        <f>VLOOKUP(SSCF_Table1[[#This Row],[Value group ]],Value_Group_LOOKUP[#All],2,FALSE)</f>
        <v>$100 (M) -$1,100 (M)</v>
      </c>
      <c r="O2215" s="2" t="s">
        <v>7</v>
      </c>
      <c r="P2215" s="2">
        <v>43738</v>
      </c>
    </row>
    <row r="2216" spans="11:16" x14ac:dyDescent="0.35">
      <c r="K2216">
        <v>2215</v>
      </c>
      <c r="L2216" s="5">
        <v>320375000</v>
      </c>
      <c r="M2216" t="s">
        <v>16</v>
      </c>
      <c r="N2216" s="7" t="str">
        <f>VLOOKUP(SSCF_Table1[[#This Row],[Value group ]],Value_Group_LOOKUP[#All],2,FALSE)</f>
        <v>$100 (M) -$1,100 (M)</v>
      </c>
      <c r="O2216" s="2" t="s">
        <v>7</v>
      </c>
      <c r="P2216" s="2">
        <v>43738</v>
      </c>
    </row>
    <row r="2217" spans="11:16" x14ac:dyDescent="0.35">
      <c r="K2217">
        <v>2216</v>
      </c>
      <c r="L2217" s="5">
        <v>320375000</v>
      </c>
      <c r="M2217" t="s">
        <v>16</v>
      </c>
      <c r="N2217" s="7" t="str">
        <f>VLOOKUP(SSCF_Table1[[#This Row],[Value group ]],Value_Group_LOOKUP[#All],2,FALSE)</f>
        <v>$100 (M) -$1,100 (M)</v>
      </c>
      <c r="O2217" s="2" t="s">
        <v>7</v>
      </c>
      <c r="P2217" s="2">
        <v>43738</v>
      </c>
    </row>
    <row r="2218" spans="11:16" x14ac:dyDescent="0.35">
      <c r="K2218">
        <v>2217</v>
      </c>
      <c r="L2218" s="5">
        <v>320375000</v>
      </c>
      <c r="M2218" t="s">
        <v>16</v>
      </c>
      <c r="N2218" s="7" t="str">
        <f>VLOOKUP(SSCF_Table1[[#This Row],[Value group ]],Value_Group_LOOKUP[#All],2,FALSE)</f>
        <v>$100 (M) -$1,100 (M)</v>
      </c>
      <c r="O2218" s="2" t="s">
        <v>7</v>
      </c>
      <c r="P2218" s="2">
        <v>43738</v>
      </c>
    </row>
    <row r="2219" spans="11:16" x14ac:dyDescent="0.35">
      <c r="K2219">
        <v>2218</v>
      </c>
      <c r="L2219" s="5">
        <v>320375000</v>
      </c>
      <c r="M2219" t="s">
        <v>16</v>
      </c>
      <c r="N2219" s="7" t="str">
        <f>VLOOKUP(SSCF_Table1[[#This Row],[Value group ]],Value_Group_LOOKUP[#All],2,FALSE)</f>
        <v>$100 (M) -$1,100 (M)</v>
      </c>
      <c r="O2219" s="2" t="s">
        <v>7</v>
      </c>
      <c r="P2219" s="2">
        <v>43738</v>
      </c>
    </row>
    <row r="2220" spans="11:16" x14ac:dyDescent="0.35">
      <c r="K2220">
        <v>2219</v>
      </c>
      <c r="L2220" s="5">
        <v>320375000</v>
      </c>
      <c r="M2220" t="s">
        <v>16</v>
      </c>
      <c r="N2220" s="7" t="str">
        <f>VLOOKUP(SSCF_Table1[[#This Row],[Value group ]],Value_Group_LOOKUP[#All],2,FALSE)</f>
        <v>$100 (M) -$1,100 (M)</v>
      </c>
      <c r="O2220" s="2" t="s">
        <v>7</v>
      </c>
      <c r="P2220" s="2">
        <v>43738</v>
      </c>
    </row>
    <row r="2221" spans="11:16" x14ac:dyDescent="0.35">
      <c r="K2221">
        <v>2220</v>
      </c>
      <c r="L2221" s="5">
        <v>320375000</v>
      </c>
      <c r="M2221" t="s">
        <v>16</v>
      </c>
      <c r="N2221" s="7" t="str">
        <f>VLOOKUP(SSCF_Table1[[#This Row],[Value group ]],Value_Group_LOOKUP[#All],2,FALSE)</f>
        <v>$100 (M) -$1,100 (M)</v>
      </c>
      <c r="O2221" s="2" t="s">
        <v>7</v>
      </c>
      <c r="P2221" s="2">
        <v>43738</v>
      </c>
    </row>
    <row r="2222" spans="11:16" x14ac:dyDescent="0.35">
      <c r="K2222">
        <v>2221</v>
      </c>
      <c r="L2222" s="5">
        <v>320375000</v>
      </c>
      <c r="M2222" t="s">
        <v>16</v>
      </c>
      <c r="N2222" s="7" t="str">
        <f>VLOOKUP(SSCF_Table1[[#This Row],[Value group ]],Value_Group_LOOKUP[#All],2,FALSE)</f>
        <v>$100 (M) -$1,100 (M)</v>
      </c>
      <c r="O2222" s="2" t="s">
        <v>7</v>
      </c>
      <c r="P2222" s="2">
        <v>43738</v>
      </c>
    </row>
    <row r="2223" spans="11:16" x14ac:dyDescent="0.35">
      <c r="K2223">
        <v>2222</v>
      </c>
      <c r="L2223" s="5">
        <v>320375000</v>
      </c>
      <c r="M2223" t="s">
        <v>16</v>
      </c>
      <c r="N2223" s="7" t="str">
        <f>VLOOKUP(SSCF_Table1[[#This Row],[Value group ]],Value_Group_LOOKUP[#All],2,FALSE)</f>
        <v>$100 (M) -$1,100 (M)</v>
      </c>
      <c r="O2223" s="2" t="s">
        <v>7</v>
      </c>
      <c r="P2223" s="2">
        <v>43738</v>
      </c>
    </row>
    <row r="2224" spans="11:16" x14ac:dyDescent="0.35">
      <c r="K2224">
        <v>2223</v>
      </c>
      <c r="L2224" s="5">
        <v>320375000</v>
      </c>
      <c r="M2224" t="s">
        <v>16</v>
      </c>
      <c r="N2224" s="7" t="str">
        <f>VLOOKUP(SSCF_Table1[[#This Row],[Value group ]],Value_Group_LOOKUP[#All],2,FALSE)</f>
        <v>$100 (M) -$1,100 (M)</v>
      </c>
      <c r="O2224" s="2" t="s">
        <v>7</v>
      </c>
      <c r="P2224" s="2">
        <v>43738</v>
      </c>
    </row>
    <row r="2225" spans="11:16" x14ac:dyDescent="0.35">
      <c r="K2225">
        <v>2224</v>
      </c>
      <c r="L2225" s="5">
        <v>320375000</v>
      </c>
      <c r="M2225" t="s">
        <v>16</v>
      </c>
      <c r="N2225" s="7" t="str">
        <f>VLOOKUP(SSCF_Table1[[#This Row],[Value group ]],Value_Group_LOOKUP[#All],2,FALSE)</f>
        <v>$100 (M) -$1,100 (M)</v>
      </c>
      <c r="O2225" s="2" t="s">
        <v>7</v>
      </c>
      <c r="P2225" s="2">
        <v>43738</v>
      </c>
    </row>
    <row r="2226" spans="11:16" x14ac:dyDescent="0.35">
      <c r="K2226">
        <v>2225</v>
      </c>
      <c r="L2226" s="5">
        <v>320375000</v>
      </c>
      <c r="M2226" t="s">
        <v>16</v>
      </c>
      <c r="N2226" s="7" t="str">
        <f>VLOOKUP(SSCF_Table1[[#This Row],[Value group ]],Value_Group_LOOKUP[#All],2,FALSE)</f>
        <v>$100 (M) -$1,100 (M)</v>
      </c>
      <c r="O2226" s="2" t="s">
        <v>7</v>
      </c>
      <c r="P2226" s="2">
        <v>43738</v>
      </c>
    </row>
    <row r="2227" spans="11:16" x14ac:dyDescent="0.35">
      <c r="K2227">
        <v>2226</v>
      </c>
      <c r="L2227" s="5">
        <v>320375000</v>
      </c>
      <c r="M2227" t="s">
        <v>16</v>
      </c>
      <c r="N2227" s="7" t="str">
        <f>VLOOKUP(SSCF_Table1[[#This Row],[Value group ]],Value_Group_LOOKUP[#All],2,FALSE)</f>
        <v>$100 (M) -$1,100 (M)</v>
      </c>
      <c r="O2227" s="2" t="s">
        <v>7</v>
      </c>
      <c r="P2227" s="2">
        <v>43738</v>
      </c>
    </row>
    <row r="2228" spans="11:16" x14ac:dyDescent="0.35">
      <c r="K2228">
        <v>2227</v>
      </c>
      <c r="L2228" s="5">
        <v>320375000</v>
      </c>
      <c r="M2228" t="s">
        <v>16</v>
      </c>
      <c r="N2228" s="7" t="str">
        <f>VLOOKUP(SSCF_Table1[[#This Row],[Value group ]],Value_Group_LOOKUP[#All],2,FALSE)</f>
        <v>$100 (M) -$1,100 (M)</v>
      </c>
      <c r="O2228" s="2" t="s">
        <v>7</v>
      </c>
      <c r="P2228" s="2">
        <v>43738</v>
      </c>
    </row>
    <row r="2229" spans="11:16" x14ac:dyDescent="0.35">
      <c r="K2229">
        <v>2228</v>
      </c>
      <c r="L2229" s="5">
        <v>320375000</v>
      </c>
      <c r="M2229" t="s">
        <v>16</v>
      </c>
      <c r="N2229" s="7" t="str">
        <f>VLOOKUP(SSCF_Table1[[#This Row],[Value group ]],Value_Group_LOOKUP[#All],2,FALSE)</f>
        <v>$100 (M) -$1,100 (M)</v>
      </c>
      <c r="O2229" s="2" t="s">
        <v>7</v>
      </c>
      <c r="P2229" s="2">
        <v>43738</v>
      </c>
    </row>
    <row r="2230" spans="11:16" x14ac:dyDescent="0.35">
      <c r="K2230">
        <v>2229</v>
      </c>
      <c r="L2230" s="5">
        <v>320375000</v>
      </c>
      <c r="M2230" t="s">
        <v>16</v>
      </c>
      <c r="N2230" s="7" t="str">
        <f>VLOOKUP(SSCF_Table1[[#This Row],[Value group ]],Value_Group_LOOKUP[#All],2,FALSE)</f>
        <v>$100 (M) -$1,100 (M)</v>
      </c>
      <c r="O2230" s="2" t="s">
        <v>7</v>
      </c>
      <c r="P2230" s="2">
        <v>43738</v>
      </c>
    </row>
    <row r="2231" spans="11:16" x14ac:dyDescent="0.35">
      <c r="K2231">
        <v>2230</v>
      </c>
      <c r="L2231" s="5">
        <v>320375000</v>
      </c>
      <c r="M2231" t="s">
        <v>16</v>
      </c>
      <c r="N2231" s="7" t="str">
        <f>VLOOKUP(SSCF_Table1[[#This Row],[Value group ]],Value_Group_LOOKUP[#All],2,FALSE)</f>
        <v>$100 (M) -$1,100 (M)</v>
      </c>
      <c r="O2231" s="2" t="s">
        <v>7</v>
      </c>
      <c r="P2231" s="2">
        <v>43738</v>
      </c>
    </row>
    <row r="2232" spans="11:16" x14ac:dyDescent="0.35">
      <c r="K2232">
        <v>2231</v>
      </c>
      <c r="L2232" s="5">
        <v>320375000</v>
      </c>
      <c r="M2232" t="s">
        <v>16</v>
      </c>
      <c r="N2232" s="7" t="str">
        <f>VLOOKUP(SSCF_Table1[[#This Row],[Value group ]],Value_Group_LOOKUP[#All],2,FALSE)</f>
        <v>$100 (M) -$1,100 (M)</v>
      </c>
      <c r="O2232" s="2" t="s">
        <v>7</v>
      </c>
      <c r="P2232" s="2">
        <v>43738</v>
      </c>
    </row>
    <row r="2233" spans="11:16" x14ac:dyDescent="0.35">
      <c r="K2233">
        <v>2232</v>
      </c>
      <c r="L2233" s="5">
        <v>320375000</v>
      </c>
      <c r="M2233" t="s">
        <v>16</v>
      </c>
      <c r="N2233" s="7" t="str">
        <f>VLOOKUP(SSCF_Table1[[#This Row],[Value group ]],Value_Group_LOOKUP[#All],2,FALSE)</f>
        <v>$100 (M) -$1,100 (M)</v>
      </c>
      <c r="O2233" s="2" t="s">
        <v>7</v>
      </c>
      <c r="P2233" s="2">
        <v>43738</v>
      </c>
    </row>
    <row r="2234" spans="11:16" x14ac:dyDescent="0.35">
      <c r="K2234">
        <v>2233</v>
      </c>
      <c r="L2234" s="5">
        <v>320375000</v>
      </c>
      <c r="M2234" t="s">
        <v>16</v>
      </c>
      <c r="N2234" s="7" t="str">
        <f>VLOOKUP(SSCF_Table1[[#This Row],[Value group ]],Value_Group_LOOKUP[#All],2,FALSE)</f>
        <v>$100 (M) -$1,100 (M)</v>
      </c>
      <c r="O2234" s="2" t="s">
        <v>7</v>
      </c>
      <c r="P2234" s="2">
        <v>43738</v>
      </c>
    </row>
    <row r="2235" spans="11:16" x14ac:dyDescent="0.35">
      <c r="K2235">
        <v>2234</v>
      </c>
      <c r="L2235" s="5">
        <v>320375000</v>
      </c>
      <c r="M2235" t="s">
        <v>16</v>
      </c>
      <c r="N2235" s="7" t="str">
        <f>VLOOKUP(SSCF_Table1[[#This Row],[Value group ]],Value_Group_LOOKUP[#All],2,FALSE)</f>
        <v>$100 (M) -$1,100 (M)</v>
      </c>
      <c r="O2235" s="2" t="s">
        <v>7</v>
      </c>
      <c r="P2235" s="2">
        <v>43738</v>
      </c>
    </row>
    <row r="2236" spans="11:16" x14ac:dyDescent="0.35">
      <c r="K2236">
        <v>2235</v>
      </c>
      <c r="L2236" s="5">
        <v>320375000</v>
      </c>
      <c r="M2236" t="s">
        <v>16</v>
      </c>
      <c r="N2236" s="7" t="str">
        <f>VLOOKUP(SSCF_Table1[[#This Row],[Value group ]],Value_Group_LOOKUP[#All],2,FALSE)</f>
        <v>$100 (M) -$1,100 (M)</v>
      </c>
      <c r="O2236" s="2" t="s">
        <v>7</v>
      </c>
      <c r="P2236" s="2">
        <v>43738</v>
      </c>
    </row>
    <row r="2237" spans="11:16" x14ac:dyDescent="0.35">
      <c r="K2237">
        <v>2236</v>
      </c>
      <c r="L2237" s="5">
        <v>320375000</v>
      </c>
      <c r="M2237" t="s">
        <v>16</v>
      </c>
      <c r="N2237" s="7" t="str">
        <f>VLOOKUP(SSCF_Table1[[#This Row],[Value group ]],Value_Group_LOOKUP[#All],2,FALSE)</f>
        <v>$100 (M) -$1,100 (M)</v>
      </c>
      <c r="O2237" s="2" t="s">
        <v>7</v>
      </c>
      <c r="P2237" s="2">
        <v>43738</v>
      </c>
    </row>
    <row r="2238" spans="11:16" x14ac:dyDescent="0.35">
      <c r="K2238">
        <v>2237</v>
      </c>
      <c r="L2238" s="5">
        <v>320375000</v>
      </c>
      <c r="M2238" t="s">
        <v>16</v>
      </c>
      <c r="N2238" s="7" t="str">
        <f>VLOOKUP(SSCF_Table1[[#This Row],[Value group ]],Value_Group_LOOKUP[#All],2,FALSE)</f>
        <v>$100 (M) -$1,100 (M)</v>
      </c>
      <c r="O2238" s="2" t="s">
        <v>7</v>
      </c>
      <c r="P2238" s="2">
        <v>43738</v>
      </c>
    </row>
    <row r="2239" spans="11:16" x14ac:dyDescent="0.35">
      <c r="K2239">
        <v>2238</v>
      </c>
      <c r="L2239" s="5">
        <v>320375000</v>
      </c>
      <c r="M2239" t="s">
        <v>16</v>
      </c>
      <c r="N2239" s="7" t="str">
        <f>VLOOKUP(SSCF_Table1[[#This Row],[Value group ]],Value_Group_LOOKUP[#All],2,FALSE)</f>
        <v>$100 (M) -$1,100 (M)</v>
      </c>
      <c r="O2239" s="2" t="s">
        <v>7</v>
      </c>
      <c r="P2239" s="2">
        <v>43738</v>
      </c>
    </row>
    <row r="2240" spans="11:16" x14ac:dyDescent="0.35">
      <c r="K2240">
        <v>2239</v>
      </c>
      <c r="L2240" s="5">
        <v>320375000</v>
      </c>
      <c r="M2240" t="s">
        <v>16</v>
      </c>
      <c r="N2240" s="7" t="str">
        <f>VLOOKUP(SSCF_Table1[[#This Row],[Value group ]],Value_Group_LOOKUP[#All],2,FALSE)</f>
        <v>$100 (M) -$1,100 (M)</v>
      </c>
      <c r="O2240" s="2" t="s">
        <v>7</v>
      </c>
      <c r="P2240" s="2">
        <v>43738</v>
      </c>
    </row>
    <row r="2241" spans="11:16" x14ac:dyDescent="0.35">
      <c r="K2241">
        <v>2240</v>
      </c>
      <c r="L2241" s="5">
        <v>320375000</v>
      </c>
      <c r="M2241" t="s">
        <v>16</v>
      </c>
      <c r="N2241" s="7" t="str">
        <f>VLOOKUP(SSCF_Table1[[#This Row],[Value group ]],Value_Group_LOOKUP[#All],2,FALSE)</f>
        <v>$100 (M) -$1,100 (M)</v>
      </c>
      <c r="O2241" s="2" t="s">
        <v>7</v>
      </c>
      <c r="P2241" s="2">
        <v>43738</v>
      </c>
    </row>
    <row r="2242" spans="11:16" x14ac:dyDescent="0.35">
      <c r="K2242">
        <v>2241</v>
      </c>
      <c r="L2242" s="5">
        <v>320375000</v>
      </c>
      <c r="M2242" t="s">
        <v>16</v>
      </c>
      <c r="N2242" s="7" t="str">
        <f>VLOOKUP(SSCF_Table1[[#This Row],[Value group ]],Value_Group_LOOKUP[#All],2,FALSE)</f>
        <v>$100 (M) -$1,100 (M)</v>
      </c>
      <c r="O2242" s="2" t="s">
        <v>7</v>
      </c>
      <c r="P2242" s="2">
        <v>43738</v>
      </c>
    </row>
    <row r="2243" spans="11:16" x14ac:dyDescent="0.35">
      <c r="K2243">
        <v>2242</v>
      </c>
      <c r="L2243" s="5">
        <v>320375000</v>
      </c>
      <c r="M2243" t="s">
        <v>16</v>
      </c>
      <c r="N2243" s="7" t="str">
        <f>VLOOKUP(SSCF_Table1[[#This Row],[Value group ]],Value_Group_LOOKUP[#All],2,FALSE)</f>
        <v>$100 (M) -$1,100 (M)</v>
      </c>
      <c r="O2243" s="2" t="s">
        <v>7</v>
      </c>
      <c r="P2243" s="2">
        <v>43738</v>
      </c>
    </row>
    <row r="2244" spans="11:16" x14ac:dyDescent="0.35">
      <c r="K2244">
        <v>2243</v>
      </c>
      <c r="L2244" s="5">
        <v>320375000</v>
      </c>
      <c r="M2244" t="s">
        <v>16</v>
      </c>
      <c r="N2244" s="7" t="str">
        <f>VLOOKUP(SSCF_Table1[[#This Row],[Value group ]],Value_Group_LOOKUP[#All],2,FALSE)</f>
        <v>$100 (M) -$1,100 (M)</v>
      </c>
      <c r="O2244" s="2" t="s">
        <v>7</v>
      </c>
      <c r="P2244" s="2">
        <v>43738</v>
      </c>
    </row>
    <row r="2245" spans="11:16" x14ac:dyDescent="0.35">
      <c r="K2245">
        <v>2244</v>
      </c>
      <c r="L2245" s="5">
        <v>320375000</v>
      </c>
      <c r="M2245" t="s">
        <v>16</v>
      </c>
      <c r="N2245" s="7" t="str">
        <f>VLOOKUP(SSCF_Table1[[#This Row],[Value group ]],Value_Group_LOOKUP[#All],2,FALSE)</f>
        <v>$100 (M) -$1,100 (M)</v>
      </c>
      <c r="O2245" s="2" t="s">
        <v>7</v>
      </c>
      <c r="P2245" s="2">
        <v>43738</v>
      </c>
    </row>
    <row r="2246" spans="11:16" x14ac:dyDescent="0.35">
      <c r="K2246">
        <v>2245</v>
      </c>
      <c r="L2246" s="5">
        <v>320375000</v>
      </c>
      <c r="M2246" t="s">
        <v>16</v>
      </c>
      <c r="N2246" s="7" t="str">
        <f>VLOOKUP(SSCF_Table1[[#This Row],[Value group ]],Value_Group_LOOKUP[#All],2,FALSE)</f>
        <v>$100 (M) -$1,100 (M)</v>
      </c>
      <c r="O2246" s="2" t="s">
        <v>7</v>
      </c>
      <c r="P2246" s="2">
        <v>43738</v>
      </c>
    </row>
    <row r="2247" spans="11:16" x14ac:dyDescent="0.35">
      <c r="K2247">
        <v>2246</v>
      </c>
      <c r="L2247" s="5">
        <v>320375000</v>
      </c>
      <c r="M2247" t="s">
        <v>16</v>
      </c>
      <c r="N2247" s="7" t="str">
        <f>VLOOKUP(SSCF_Table1[[#This Row],[Value group ]],Value_Group_LOOKUP[#All],2,FALSE)</f>
        <v>$100 (M) -$1,100 (M)</v>
      </c>
      <c r="O2247" s="2" t="s">
        <v>7</v>
      </c>
      <c r="P2247" s="2">
        <v>43738</v>
      </c>
    </row>
    <row r="2248" spans="11:16" x14ac:dyDescent="0.35">
      <c r="K2248">
        <v>2247</v>
      </c>
      <c r="L2248" s="5">
        <v>1200000</v>
      </c>
      <c r="M2248" t="s">
        <v>17</v>
      </c>
      <c r="N2248" s="7" t="str">
        <f>VLOOKUP(SSCF_Table1[[#This Row],[Value group ]],Value_Group_LOOKUP[#All],2,FALSE)</f>
        <v>$1 (M)-$10 (M)</v>
      </c>
      <c r="O2248" s="2" t="s">
        <v>7</v>
      </c>
      <c r="P2248" s="2">
        <v>43738</v>
      </c>
    </row>
    <row r="2249" spans="11:16" x14ac:dyDescent="0.35">
      <c r="K2249">
        <v>2248</v>
      </c>
      <c r="L2249" s="5">
        <v>1015000000</v>
      </c>
      <c r="M2249" t="s">
        <v>16</v>
      </c>
      <c r="N2249" s="7" t="str">
        <f>VLOOKUP(SSCF_Table1[[#This Row],[Value group ]],Value_Group_LOOKUP[#All],2,FALSE)</f>
        <v>$100 (M) -$1,100 (M)</v>
      </c>
      <c r="O2249" s="2" t="s">
        <v>7</v>
      </c>
      <c r="P2249" s="2">
        <v>43738</v>
      </c>
    </row>
    <row r="2250" spans="11:16" x14ac:dyDescent="0.35">
      <c r="K2250">
        <v>2249</v>
      </c>
      <c r="L2250" s="5">
        <v>0</v>
      </c>
      <c r="M2250" t="s">
        <v>20</v>
      </c>
      <c r="N2250" s="7" t="str">
        <f>VLOOKUP(SSCF_Table1[[#This Row],[Value group ]],Value_Group_LOOKUP[#All],2,FALSE)</f>
        <v>$0 - $5000</v>
      </c>
      <c r="O2250" s="2" t="s">
        <v>9</v>
      </c>
      <c r="P2250" s="2">
        <v>43738</v>
      </c>
    </row>
    <row r="2251" spans="11:16" x14ac:dyDescent="0.35">
      <c r="K2251">
        <v>2250</v>
      </c>
      <c r="L2251" s="5">
        <v>0</v>
      </c>
      <c r="M2251" t="s">
        <v>20</v>
      </c>
      <c r="N2251" s="7" t="str">
        <f>VLOOKUP(SSCF_Table1[[#This Row],[Value group ]],Value_Group_LOOKUP[#All],2,FALSE)</f>
        <v>$0 - $5000</v>
      </c>
      <c r="O2251" s="2" t="s">
        <v>7</v>
      </c>
      <c r="P2251" s="2">
        <v>43738</v>
      </c>
    </row>
    <row r="2252" spans="11:16" x14ac:dyDescent="0.35">
      <c r="K2252">
        <v>2251</v>
      </c>
      <c r="L2252" s="5">
        <v>1265257</v>
      </c>
      <c r="M2252" t="s">
        <v>17</v>
      </c>
      <c r="N2252" s="7" t="str">
        <f>VLOOKUP(SSCF_Table1[[#This Row],[Value group ]],Value_Group_LOOKUP[#All],2,FALSE)</f>
        <v>$1 (M)-$10 (M)</v>
      </c>
      <c r="O2252" s="2" t="s">
        <v>7</v>
      </c>
      <c r="P2252" s="2">
        <v>43738</v>
      </c>
    </row>
    <row r="2253" spans="11:16" x14ac:dyDescent="0.35">
      <c r="K2253">
        <v>2252</v>
      </c>
      <c r="L2253" s="5">
        <v>713200</v>
      </c>
      <c r="M2253" t="s">
        <v>18</v>
      </c>
      <c r="N2253" s="7" t="str">
        <f>VLOOKUP(SSCF_Table1[[#This Row],[Value group ]],Value_Group_LOOKUP[#All],2,FALSE)</f>
        <v>$100,000 - $1 (M)</v>
      </c>
      <c r="O2253" s="2" t="s">
        <v>7</v>
      </c>
      <c r="P2253" s="2">
        <v>43738</v>
      </c>
    </row>
    <row r="2254" spans="11:16" x14ac:dyDescent="0.35">
      <c r="K2254">
        <v>2253</v>
      </c>
      <c r="L2254" s="5">
        <v>1300000</v>
      </c>
      <c r="M2254" t="s">
        <v>17</v>
      </c>
      <c r="N2254" s="7" t="str">
        <f>VLOOKUP(SSCF_Table1[[#This Row],[Value group ]],Value_Group_LOOKUP[#All],2,FALSE)</f>
        <v>$1 (M)-$10 (M)</v>
      </c>
      <c r="O2254" s="2" t="s">
        <v>7</v>
      </c>
      <c r="P2254" s="2">
        <v>43738</v>
      </c>
    </row>
    <row r="2255" spans="11:16" x14ac:dyDescent="0.35">
      <c r="K2255">
        <v>2254</v>
      </c>
      <c r="L2255" s="5">
        <v>220000</v>
      </c>
      <c r="M2255" t="s">
        <v>18</v>
      </c>
      <c r="N2255" s="7" t="str">
        <f>VLOOKUP(SSCF_Table1[[#This Row],[Value group ]],Value_Group_LOOKUP[#All],2,FALSE)</f>
        <v>$100,000 - $1 (M)</v>
      </c>
      <c r="O2255" s="2" t="s">
        <v>7</v>
      </c>
      <c r="P2255" s="2">
        <v>43738</v>
      </c>
    </row>
    <row r="2256" spans="11:16" x14ac:dyDescent="0.35">
      <c r="K2256">
        <v>2255</v>
      </c>
      <c r="L2256" s="5">
        <v>629000</v>
      </c>
      <c r="M2256" t="s">
        <v>18</v>
      </c>
      <c r="N2256" s="7" t="str">
        <f>VLOOKUP(SSCF_Table1[[#This Row],[Value group ]],Value_Group_LOOKUP[#All],2,FALSE)</f>
        <v>$100,000 - $1 (M)</v>
      </c>
      <c r="O2256" s="2" t="s">
        <v>7</v>
      </c>
      <c r="P2256" s="2">
        <v>43738</v>
      </c>
    </row>
    <row r="2257" spans="11:16" x14ac:dyDescent="0.35">
      <c r="K2257">
        <v>2256</v>
      </c>
      <c r="L2257" s="5">
        <v>162000</v>
      </c>
      <c r="M2257" t="s">
        <v>18</v>
      </c>
      <c r="N2257" s="7" t="str">
        <f>VLOOKUP(SSCF_Table1[[#This Row],[Value group ]],Value_Group_LOOKUP[#All],2,FALSE)</f>
        <v>$100,000 - $1 (M)</v>
      </c>
      <c r="O2257" s="2" t="s">
        <v>7</v>
      </c>
      <c r="P2257" s="2">
        <v>43738</v>
      </c>
    </row>
    <row r="2258" spans="11:16" x14ac:dyDescent="0.35">
      <c r="K2258">
        <v>2257</v>
      </c>
      <c r="L2258" s="5">
        <v>1203000</v>
      </c>
      <c r="M2258" t="s">
        <v>17</v>
      </c>
      <c r="N2258" s="7" t="str">
        <f>VLOOKUP(SSCF_Table1[[#This Row],[Value group ]],Value_Group_LOOKUP[#All],2,FALSE)</f>
        <v>$1 (M)-$10 (M)</v>
      </c>
      <c r="O2258" s="2" t="s">
        <v>7</v>
      </c>
      <c r="P2258" s="2">
        <v>43738</v>
      </c>
    </row>
    <row r="2259" spans="11:16" x14ac:dyDescent="0.35">
      <c r="K2259">
        <v>2258</v>
      </c>
      <c r="L2259" s="5">
        <v>843012</v>
      </c>
      <c r="M2259" t="s">
        <v>18</v>
      </c>
      <c r="N2259" s="7" t="str">
        <f>VLOOKUP(SSCF_Table1[[#This Row],[Value group ]],Value_Group_LOOKUP[#All],2,FALSE)</f>
        <v>$100,000 - $1 (M)</v>
      </c>
      <c r="O2259" s="2" t="s">
        <v>7</v>
      </c>
      <c r="P2259" s="2">
        <v>43738</v>
      </c>
    </row>
    <row r="2260" spans="11:16" x14ac:dyDescent="0.35">
      <c r="K2260">
        <v>2259</v>
      </c>
      <c r="L2260" s="5">
        <v>129200</v>
      </c>
      <c r="M2260" t="s">
        <v>18</v>
      </c>
      <c r="N2260" s="7" t="str">
        <f>VLOOKUP(SSCF_Table1[[#This Row],[Value group ]],Value_Group_LOOKUP[#All],2,FALSE)</f>
        <v>$100,000 - $1 (M)</v>
      </c>
      <c r="O2260" s="2" t="s">
        <v>7</v>
      </c>
      <c r="P2260" s="2">
        <v>43738</v>
      </c>
    </row>
    <row r="2261" spans="11:16" x14ac:dyDescent="0.35">
      <c r="K2261">
        <v>2260</v>
      </c>
      <c r="L2261" s="5">
        <v>473000</v>
      </c>
      <c r="M2261" t="s">
        <v>18</v>
      </c>
      <c r="N2261" s="7" t="str">
        <f>VLOOKUP(SSCF_Table1[[#This Row],[Value group ]],Value_Group_LOOKUP[#All],2,FALSE)</f>
        <v>$100,000 - $1 (M)</v>
      </c>
      <c r="O2261" s="2" t="s">
        <v>7</v>
      </c>
      <c r="P2261" s="2">
        <v>43738</v>
      </c>
    </row>
    <row r="2262" spans="11:16" x14ac:dyDescent="0.35">
      <c r="K2262">
        <v>2261</v>
      </c>
      <c r="L2262" s="5">
        <v>149000</v>
      </c>
      <c r="M2262" t="s">
        <v>18</v>
      </c>
      <c r="N2262" s="7" t="str">
        <f>VLOOKUP(SSCF_Table1[[#This Row],[Value group ]],Value_Group_LOOKUP[#All],2,FALSE)</f>
        <v>$100,000 - $1 (M)</v>
      </c>
      <c r="O2262" s="2" t="s">
        <v>7</v>
      </c>
      <c r="P2262" s="2">
        <v>43738</v>
      </c>
    </row>
    <row r="2263" spans="11:16" x14ac:dyDescent="0.35">
      <c r="K2263">
        <v>2262</v>
      </c>
      <c r="L2263" s="5">
        <v>7200</v>
      </c>
      <c r="M2263" t="s">
        <v>19</v>
      </c>
      <c r="N2263" s="7" t="str">
        <f>VLOOKUP(SSCF_Table1[[#This Row],[Value group ]],Value_Group_LOOKUP[#All],2,FALSE)</f>
        <v>$5,000 - $100,000</v>
      </c>
      <c r="O2263" s="2" t="s">
        <v>7</v>
      </c>
      <c r="P2263" s="2">
        <v>43738</v>
      </c>
    </row>
    <row r="2264" spans="11:16" x14ac:dyDescent="0.35">
      <c r="K2264">
        <v>2263</v>
      </c>
      <c r="L2264" s="5">
        <v>80000</v>
      </c>
      <c r="M2264" t="s">
        <v>19</v>
      </c>
      <c r="N2264" s="7" t="str">
        <f>VLOOKUP(SSCF_Table1[[#This Row],[Value group ]],Value_Group_LOOKUP[#All],2,FALSE)</f>
        <v>$5,000 - $100,000</v>
      </c>
      <c r="O2264" s="2" t="s">
        <v>7</v>
      </c>
      <c r="P2264" s="2">
        <v>43738</v>
      </c>
    </row>
    <row r="2265" spans="11:16" x14ac:dyDescent="0.35">
      <c r="K2265">
        <v>2264</v>
      </c>
      <c r="L2265" s="5">
        <v>84000</v>
      </c>
      <c r="M2265" t="s">
        <v>19</v>
      </c>
      <c r="N2265" s="7" t="str">
        <f>VLOOKUP(SSCF_Table1[[#This Row],[Value group ]],Value_Group_LOOKUP[#All],2,FALSE)</f>
        <v>$5,000 - $100,000</v>
      </c>
      <c r="O2265" s="2" t="s">
        <v>7</v>
      </c>
      <c r="P2265" s="2">
        <v>43738</v>
      </c>
    </row>
    <row r="2266" spans="11:16" x14ac:dyDescent="0.35">
      <c r="K2266">
        <v>2265</v>
      </c>
      <c r="L2266" s="5">
        <v>504000</v>
      </c>
      <c r="M2266" t="s">
        <v>18</v>
      </c>
      <c r="N2266" s="7" t="str">
        <f>VLOOKUP(SSCF_Table1[[#This Row],[Value group ]],Value_Group_LOOKUP[#All],2,FALSE)</f>
        <v>$100,000 - $1 (M)</v>
      </c>
      <c r="O2266" s="2" t="s">
        <v>7</v>
      </c>
      <c r="P2266" s="2">
        <v>43738</v>
      </c>
    </row>
    <row r="2267" spans="11:16" x14ac:dyDescent="0.35">
      <c r="K2267">
        <v>2266</v>
      </c>
      <c r="L2267" s="5">
        <v>33500000</v>
      </c>
      <c r="M2267" t="s">
        <v>15</v>
      </c>
      <c r="N2267" s="7" t="str">
        <f>VLOOKUP(SSCF_Table1[[#This Row],[Value group ]],Value_Group_LOOKUP[#All],2,FALSE)</f>
        <v>$10 (M) -$100 (M)</v>
      </c>
      <c r="O2267" s="2" t="s">
        <v>7</v>
      </c>
      <c r="P2267" s="2">
        <v>43738</v>
      </c>
    </row>
    <row r="2268" spans="11:16" x14ac:dyDescent="0.35">
      <c r="K2268">
        <v>2267</v>
      </c>
      <c r="L2268" s="5">
        <v>27778370</v>
      </c>
      <c r="M2268" t="s">
        <v>15</v>
      </c>
      <c r="N2268" s="7" t="str">
        <f>VLOOKUP(SSCF_Table1[[#This Row],[Value group ]],Value_Group_LOOKUP[#All],2,FALSE)</f>
        <v>$10 (M) -$100 (M)</v>
      </c>
      <c r="O2268" s="2" t="s">
        <v>7</v>
      </c>
      <c r="P2268" s="2">
        <v>43738</v>
      </c>
    </row>
    <row r="2269" spans="11:16" x14ac:dyDescent="0.35">
      <c r="K2269">
        <v>2268</v>
      </c>
      <c r="L2269" s="5">
        <v>22800000</v>
      </c>
      <c r="M2269" t="s">
        <v>15</v>
      </c>
      <c r="N2269" s="7" t="str">
        <f>VLOOKUP(SSCF_Table1[[#This Row],[Value group ]],Value_Group_LOOKUP[#All],2,FALSE)</f>
        <v>$10 (M) -$100 (M)</v>
      </c>
      <c r="O2269" s="2" t="s">
        <v>7</v>
      </c>
      <c r="P2269" s="2">
        <v>43738</v>
      </c>
    </row>
    <row r="2270" spans="11:16" x14ac:dyDescent="0.35">
      <c r="K2270">
        <v>2269</v>
      </c>
      <c r="L2270" s="5">
        <v>7181384</v>
      </c>
      <c r="M2270" t="s">
        <v>17</v>
      </c>
      <c r="N2270" s="7" t="str">
        <f>VLOOKUP(SSCF_Table1[[#This Row],[Value group ]],Value_Group_LOOKUP[#All],2,FALSE)</f>
        <v>$1 (M)-$10 (M)</v>
      </c>
      <c r="O2270" s="2" t="s">
        <v>7</v>
      </c>
      <c r="P2270" s="2">
        <v>43738</v>
      </c>
    </row>
    <row r="2271" spans="11:16" x14ac:dyDescent="0.35">
      <c r="K2271">
        <v>2270</v>
      </c>
      <c r="L2271" s="5">
        <v>31000000</v>
      </c>
      <c r="M2271" t="s">
        <v>15</v>
      </c>
      <c r="N2271" s="7" t="str">
        <f>VLOOKUP(SSCF_Table1[[#This Row],[Value group ]],Value_Group_LOOKUP[#All],2,FALSE)</f>
        <v>$10 (M) -$100 (M)</v>
      </c>
      <c r="O2271" s="2" t="s">
        <v>7</v>
      </c>
      <c r="P2271" s="2">
        <v>43738</v>
      </c>
    </row>
    <row r="2272" spans="11:16" x14ac:dyDescent="0.35">
      <c r="K2272">
        <v>2271</v>
      </c>
      <c r="L2272" s="5">
        <v>98690000</v>
      </c>
      <c r="M2272" t="s">
        <v>15</v>
      </c>
      <c r="N2272" s="7" t="str">
        <f>VLOOKUP(SSCF_Table1[[#This Row],[Value group ]],Value_Group_LOOKUP[#All],2,FALSE)</f>
        <v>$10 (M) -$100 (M)</v>
      </c>
      <c r="O2272" s="2" t="s">
        <v>7</v>
      </c>
      <c r="P2272" s="2">
        <v>43738</v>
      </c>
    </row>
    <row r="2273" spans="11:16" x14ac:dyDescent="0.35">
      <c r="K2273">
        <v>2272</v>
      </c>
      <c r="L2273" s="5">
        <v>1313000</v>
      </c>
      <c r="M2273" t="s">
        <v>17</v>
      </c>
      <c r="N2273" s="7" t="str">
        <f>VLOOKUP(SSCF_Table1[[#This Row],[Value group ]],Value_Group_LOOKUP[#All],2,FALSE)</f>
        <v>$1 (M)-$10 (M)</v>
      </c>
      <c r="O2273" s="2" t="s">
        <v>7</v>
      </c>
      <c r="P2273" s="2">
        <v>43738</v>
      </c>
    </row>
    <row r="2274" spans="11:16" x14ac:dyDescent="0.35">
      <c r="K2274">
        <v>2273</v>
      </c>
      <c r="L2274" s="5">
        <v>12340000</v>
      </c>
      <c r="M2274" t="s">
        <v>15</v>
      </c>
      <c r="N2274" s="7" t="str">
        <f>VLOOKUP(SSCF_Table1[[#This Row],[Value group ]],Value_Group_LOOKUP[#All],2,FALSE)</f>
        <v>$10 (M) -$100 (M)</v>
      </c>
      <c r="O2274" s="2" t="s">
        <v>7</v>
      </c>
      <c r="P2274" s="2">
        <v>43738</v>
      </c>
    </row>
    <row r="2275" spans="11:16" x14ac:dyDescent="0.35">
      <c r="K2275">
        <v>2274</v>
      </c>
      <c r="L2275" s="5">
        <v>5000000</v>
      </c>
      <c r="M2275" t="s">
        <v>17</v>
      </c>
      <c r="N2275" s="7" t="str">
        <f>VLOOKUP(SSCF_Table1[[#This Row],[Value group ]],Value_Group_LOOKUP[#All],2,FALSE)</f>
        <v>$1 (M)-$10 (M)</v>
      </c>
      <c r="O2275" s="2" t="s">
        <v>7</v>
      </c>
      <c r="P2275" s="2">
        <v>43738</v>
      </c>
    </row>
    <row r="2276" spans="11:16" x14ac:dyDescent="0.35">
      <c r="K2276">
        <v>2275</v>
      </c>
      <c r="L2276" s="5">
        <v>630000</v>
      </c>
      <c r="M2276" t="s">
        <v>18</v>
      </c>
      <c r="N2276" s="7" t="str">
        <f>VLOOKUP(SSCF_Table1[[#This Row],[Value group ]],Value_Group_LOOKUP[#All],2,FALSE)</f>
        <v>$100,000 - $1 (M)</v>
      </c>
      <c r="O2276" s="2" t="s">
        <v>8</v>
      </c>
      <c r="P2276" s="2">
        <v>43738</v>
      </c>
    </row>
    <row r="2277" spans="11:16" x14ac:dyDescent="0.35">
      <c r="K2277">
        <v>2276</v>
      </c>
      <c r="L2277" s="5">
        <v>230000</v>
      </c>
      <c r="M2277" t="s">
        <v>18</v>
      </c>
      <c r="N2277" s="7" t="str">
        <f>VLOOKUP(SSCF_Table1[[#This Row],[Value group ]],Value_Group_LOOKUP[#All],2,FALSE)</f>
        <v>$100,000 - $1 (M)</v>
      </c>
      <c r="O2277" s="2" t="s">
        <v>8</v>
      </c>
      <c r="P2277" s="2">
        <v>43738</v>
      </c>
    </row>
    <row r="2278" spans="11:16" x14ac:dyDescent="0.35">
      <c r="K2278">
        <v>2277</v>
      </c>
      <c r="L2278" s="5">
        <v>60000</v>
      </c>
      <c r="M2278" t="s">
        <v>19</v>
      </c>
      <c r="N2278" s="7" t="str">
        <f>VLOOKUP(SSCF_Table1[[#This Row],[Value group ]],Value_Group_LOOKUP[#All],2,FALSE)</f>
        <v>$5,000 - $100,000</v>
      </c>
      <c r="O2278" s="2" t="s">
        <v>8</v>
      </c>
      <c r="P2278" s="2">
        <v>43738</v>
      </c>
    </row>
    <row r="2279" spans="11:16" x14ac:dyDescent="0.35">
      <c r="K2279">
        <v>2278</v>
      </c>
      <c r="L2279" s="5">
        <v>25000</v>
      </c>
      <c r="M2279" t="s">
        <v>19</v>
      </c>
      <c r="N2279" s="7" t="str">
        <f>VLOOKUP(SSCF_Table1[[#This Row],[Value group ]],Value_Group_LOOKUP[#All],2,FALSE)</f>
        <v>$5,000 - $100,000</v>
      </c>
      <c r="O2279" s="2" t="s">
        <v>9</v>
      </c>
      <c r="P2279" s="2">
        <v>43738</v>
      </c>
    </row>
    <row r="2280" spans="11:16" x14ac:dyDescent="0.35">
      <c r="K2280">
        <v>2279</v>
      </c>
      <c r="L2280" s="5">
        <v>690000</v>
      </c>
      <c r="M2280" t="s">
        <v>18</v>
      </c>
      <c r="N2280" s="7" t="str">
        <f>VLOOKUP(SSCF_Table1[[#This Row],[Value group ]],Value_Group_LOOKUP[#All],2,FALSE)</f>
        <v>$100,000 - $1 (M)</v>
      </c>
      <c r="O2280" s="2" t="s">
        <v>7</v>
      </c>
      <c r="P2280" s="2">
        <v>43738</v>
      </c>
    </row>
    <row r="2281" spans="11:16" x14ac:dyDescent="0.35">
      <c r="K2281">
        <v>2280</v>
      </c>
      <c r="L2281" s="5">
        <v>7500000</v>
      </c>
      <c r="M2281" t="s">
        <v>17</v>
      </c>
      <c r="N2281" s="7" t="str">
        <f>VLOOKUP(SSCF_Table1[[#This Row],[Value group ]],Value_Group_LOOKUP[#All],2,FALSE)</f>
        <v>$1 (M)-$10 (M)</v>
      </c>
      <c r="O2281" s="2" t="s">
        <v>7</v>
      </c>
      <c r="P2281" s="2">
        <v>43738</v>
      </c>
    </row>
    <row r="2282" spans="11:16" x14ac:dyDescent="0.35">
      <c r="K2282">
        <v>2281</v>
      </c>
      <c r="L2282" s="5">
        <v>960000</v>
      </c>
      <c r="M2282" t="s">
        <v>18</v>
      </c>
      <c r="N2282" s="7" t="str">
        <f>VLOOKUP(SSCF_Table1[[#This Row],[Value group ]],Value_Group_LOOKUP[#All],2,FALSE)</f>
        <v>$100,000 - $1 (M)</v>
      </c>
      <c r="O2282" s="2" t="s">
        <v>8</v>
      </c>
      <c r="P2282" s="2">
        <v>43738</v>
      </c>
    </row>
    <row r="2283" spans="11:16" x14ac:dyDescent="0.35">
      <c r="K2283">
        <v>2282</v>
      </c>
      <c r="L2283" s="5">
        <v>2900000</v>
      </c>
      <c r="M2283" t="s">
        <v>17</v>
      </c>
      <c r="N2283" s="7" t="str">
        <f>VLOOKUP(SSCF_Table1[[#This Row],[Value group ]],Value_Group_LOOKUP[#All],2,FALSE)</f>
        <v>$1 (M)-$10 (M)</v>
      </c>
      <c r="O2283" s="2" t="s">
        <v>8</v>
      </c>
      <c r="P2283" s="2">
        <v>43738</v>
      </c>
    </row>
    <row r="2284" spans="11:16" x14ac:dyDescent="0.35">
      <c r="K2284">
        <v>2283</v>
      </c>
      <c r="L2284" s="5">
        <v>700000</v>
      </c>
      <c r="M2284" t="s">
        <v>18</v>
      </c>
      <c r="N2284" s="7" t="str">
        <f>VLOOKUP(SSCF_Table1[[#This Row],[Value group ]],Value_Group_LOOKUP[#All],2,FALSE)</f>
        <v>$100,000 - $1 (M)</v>
      </c>
      <c r="O2284" s="2" t="s">
        <v>7</v>
      </c>
      <c r="P2284" s="2">
        <v>43738</v>
      </c>
    </row>
    <row r="2285" spans="11:16" x14ac:dyDescent="0.35">
      <c r="K2285">
        <v>2284</v>
      </c>
      <c r="L2285" s="5">
        <v>14000</v>
      </c>
      <c r="M2285" t="s">
        <v>19</v>
      </c>
      <c r="N2285" s="7" t="str">
        <f>VLOOKUP(SSCF_Table1[[#This Row],[Value group ]],Value_Group_LOOKUP[#All],2,FALSE)</f>
        <v>$5,000 - $100,000</v>
      </c>
      <c r="O2285" s="2" t="s">
        <v>8</v>
      </c>
      <c r="P2285" s="2">
        <v>43738</v>
      </c>
    </row>
    <row r="2286" spans="11:16" x14ac:dyDescent="0.35">
      <c r="K2286">
        <v>2285</v>
      </c>
      <c r="L2286" s="5">
        <v>142680</v>
      </c>
      <c r="M2286" t="s">
        <v>18</v>
      </c>
      <c r="N2286" s="7" t="str">
        <f>VLOOKUP(SSCF_Table1[[#This Row],[Value group ]],Value_Group_LOOKUP[#All],2,FALSE)</f>
        <v>$100,000 - $1 (M)</v>
      </c>
      <c r="O2286" s="2" t="s">
        <v>8</v>
      </c>
      <c r="P2286" s="2">
        <v>43738</v>
      </c>
    </row>
    <row r="2287" spans="11:16" x14ac:dyDescent="0.35">
      <c r="K2287">
        <v>2286</v>
      </c>
      <c r="L2287" s="5">
        <v>166656</v>
      </c>
      <c r="M2287" t="s">
        <v>18</v>
      </c>
      <c r="N2287" s="7" t="str">
        <f>VLOOKUP(SSCF_Table1[[#This Row],[Value group ]],Value_Group_LOOKUP[#All],2,FALSE)</f>
        <v>$100,000 - $1 (M)</v>
      </c>
      <c r="O2287" s="2" t="s">
        <v>8</v>
      </c>
      <c r="P2287" s="2">
        <v>43738</v>
      </c>
    </row>
    <row r="2288" spans="11:16" x14ac:dyDescent="0.35">
      <c r="K2288">
        <v>2287</v>
      </c>
      <c r="L2288" s="5">
        <v>502000000</v>
      </c>
      <c r="M2288" t="s">
        <v>16</v>
      </c>
      <c r="N2288" s="7" t="str">
        <f>VLOOKUP(SSCF_Table1[[#This Row],[Value group ]],Value_Group_LOOKUP[#All],2,FALSE)</f>
        <v>$100 (M) -$1,100 (M)</v>
      </c>
      <c r="O2288" s="2" t="s">
        <v>8</v>
      </c>
      <c r="P2288" s="2">
        <v>43738</v>
      </c>
    </row>
    <row r="2289" spans="11:16" x14ac:dyDescent="0.35">
      <c r="K2289">
        <v>2288</v>
      </c>
      <c r="L2289" s="5">
        <v>15500000</v>
      </c>
      <c r="M2289" t="s">
        <v>15</v>
      </c>
      <c r="N2289" s="7" t="str">
        <f>VLOOKUP(SSCF_Table1[[#This Row],[Value group ]],Value_Group_LOOKUP[#All],2,FALSE)</f>
        <v>$10 (M) -$100 (M)</v>
      </c>
      <c r="O2289" s="2" t="s">
        <v>7</v>
      </c>
      <c r="P2289" s="2">
        <v>43738</v>
      </c>
    </row>
    <row r="2290" spans="11:16" x14ac:dyDescent="0.35">
      <c r="K2290">
        <v>2289</v>
      </c>
      <c r="L2290" s="5">
        <v>2400000</v>
      </c>
      <c r="M2290" t="s">
        <v>17</v>
      </c>
      <c r="N2290" s="7" t="str">
        <f>VLOOKUP(SSCF_Table1[[#This Row],[Value group ]],Value_Group_LOOKUP[#All],2,FALSE)</f>
        <v>$1 (M)-$10 (M)</v>
      </c>
      <c r="O2290" s="2" t="s">
        <v>7</v>
      </c>
      <c r="P2290" s="2">
        <v>43738</v>
      </c>
    </row>
    <row r="2291" spans="11:16" x14ac:dyDescent="0.35">
      <c r="K2291">
        <v>2290</v>
      </c>
      <c r="L2291" s="5">
        <v>12000000</v>
      </c>
      <c r="M2291" t="s">
        <v>15</v>
      </c>
      <c r="N2291" s="7" t="str">
        <f>VLOOKUP(SSCF_Table1[[#This Row],[Value group ]],Value_Group_LOOKUP[#All],2,FALSE)</f>
        <v>$10 (M) -$100 (M)</v>
      </c>
      <c r="O2291" s="2" t="s">
        <v>7</v>
      </c>
      <c r="P2291" s="2">
        <v>43738</v>
      </c>
    </row>
    <row r="2292" spans="11:16" x14ac:dyDescent="0.35">
      <c r="K2292">
        <v>2291</v>
      </c>
      <c r="L2292" s="5">
        <v>11580000</v>
      </c>
      <c r="M2292" t="s">
        <v>15</v>
      </c>
      <c r="N2292" s="7" t="str">
        <f>VLOOKUP(SSCF_Table1[[#This Row],[Value group ]],Value_Group_LOOKUP[#All],2,FALSE)</f>
        <v>$10 (M) -$100 (M)</v>
      </c>
      <c r="O2292" s="2" t="s">
        <v>7</v>
      </c>
      <c r="P2292" s="2">
        <v>43738</v>
      </c>
    </row>
    <row r="2293" spans="11:16" x14ac:dyDescent="0.35">
      <c r="K2293">
        <v>2292</v>
      </c>
      <c r="L2293" s="5">
        <v>16600000</v>
      </c>
      <c r="M2293" t="s">
        <v>15</v>
      </c>
      <c r="N2293" s="7" t="str">
        <f>VLOOKUP(SSCF_Table1[[#This Row],[Value group ]],Value_Group_LOOKUP[#All],2,FALSE)</f>
        <v>$10 (M) -$100 (M)</v>
      </c>
      <c r="O2293" s="2" t="s">
        <v>7</v>
      </c>
      <c r="P2293" s="2">
        <v>43738</v>
      </c>
    </row>
    <row r="2294" spans="11:16" x14ac:dyDescent="0.35">
      <c r="K2294">
        <v>2293</v>
      </c>
      <c r="L2294" s="5">
        <v>10000000</v>
      </c>
      <c r="M2294" t="s">
        <v>17</v>
      </c>
      <c r="N2294" s="7" t="str">
        <f>VLOOKUP(SSCF_Table1[[#This Row],[Value group ]],Value_Group_LOOKUP[#All],2,FALSE)</f>
        <v>$1 (M)-$10 (M)</v>
      </c>
      <c r="O2294" s="2" t="s">
        <v>9</v>
      </c>
      <c r="P2294" s="2">
        <v>43738</v>
      </c>
    </row>
    <row r="2295" spans="11:16" x14ac:dyDescent="0.35">
      <c r="K2295">
        <v>2294</v>
      </c>
      <c r="L2295" s="5">
        <v>3600000</v>
      </c>
      <c r="M2295" t="s">
        <v>17</v>
      </c>
      <c r="N2295" s="7" t="str">
        <f>VLOOKUP(SSCF_Table1[[#This Row],[Value group ]],Value_Group_LOOKUP[#All],2,FALSE)</f>
        <v>$1 (M)-$10 (M)</v>
      </c>
      <c r="O2295" s="2" t="s">
        <v>7</v>
      </c>
      <c r="P2295" s="2">
        <v>43738</v>
      </c>
    </row>
    <row r="2296" spans="11:16" x14ac:dyDescent="0.35">
      <c r="K2296">
        <v>2295</v>
      </c>
      <c r="L2296" s="5">
        <v>100000000</v>
      </c>
      <c r="M2296" t="s">
        <v>15</v>
      </c>
      <c r="N2296" s="7" t="str">
        <f>VLOOKUP(SSCF_Table1[[#This Row],[Value group ]],Value_Group_LOOKUP[#All],2,FALSE)</f>
        <v>$10 (M) -$100 (M)</v>
      </c>
      <c r="O2296" s="2" t="s">
        <v>7</v>
      </c>
      <c r="P2296" s="2">
        <v>43738</v>
      </c>
    </row>
    <row r="2297" spans="11:16" x14ac:dyDescent="0.35">
      <c r="K2297">
        <v>2296</v>
      </c>
      <c r="L2297" s="5">
        <v>37500000</v>
      </c>
      <c r="M2297" t="s">
        <v>15</v>
      </c>
      <c r="N2297" s="7" t="str">
        <f>VLOOKUP(SSCF_Table1[[#This Row],[Value group ]],Value_Group_LOOKUP[#All],2,FALSE)</f>
        <v>$10 (M) -$100 (M)</v>
      </c>
      <c r="O2297" s="2" t="s">
        <v>8</v>
      </c>
      <c r="P2297" s="2">
        <v>43738</v>
      </c>
    </row>
    <row r="2298" spans="11:16" x14ac:dyDescent="0.35">
      <c r="K2298">
        <v>2297</v>
      </c>
      <c r="L2298" s="5">
        <v>25000000</v>
      </c>
      <c r="M2298" t="s">
        <v>15</v>
      </c>
      <c r="N2298" s="7" t="str">
        <f>VLOOKUP(SSCF_Table1[[#This Row],[Value group ]],Value_Group_LOOKUP[#All],2,FALSE)</f>
        <v>$10 (M) -$100 (M)</v>
      </c>
      <c r="O2298" s="2" t="s">
        <v>7</v>
      </c>
      <c r="P2298" s="2">
        <v>43738</v>
      </c>
    </row>
    <row r="2299" spans="11:16" x14ac:dyDescent="0.35">
      <c r="K2299">
        <v>2298</v>
      </c>
      <c r="L2299" s="5">
        <v>100000000</v>
      </c>
      <c r="M2299" t="s">
        <v>15</v>
      </c>
      <c r="N2299" s="7" t="str">
        <f>VLOOKUP(SSCF_Table1[[#This Row],[Value group ]],Value_Group_LOOKUP[#All],2,FALSE)</f>
        <v>$10 (M) -$100 (M)</v>
      </c>
      <c r="O2299" s="2" t="s">
        <v>7</v>
      </c>
      <c r="P2299" s="2">
        <v>43738</v>
      </c>
    </row>
    <row r="2300" spans="11:16" x14ac:dyDescent="0.35">
      <c r="K2300">
        <v>2299</v>
      </c>
      <c r="L2300" s="5">
        <v>5000000</v>
      </c>
      <c r="M2300" t="s">
        <v>17</v>
      </c>
      <c r="N2300" s="7" t="str">
        <f>VLOOKUP(SSCF_Table1[[#This Row],[Value group ]],Value_Group_LOOKUP[#All],2,FALSE)</f>
        <v>$1 (M)-$10 (M)</v>
      </c>
      <c r="O2300" s="2" t="s">
        <v>8</v>
      </c>
      <c r="P2300" s="2">
        <v>43738</v>
      </c>
    </row>
    <row r="2301" spans="11:16" x14ac:dyDescent="0.35">
      <c r="K2301">
        <v>2300</v>
      </c>
      <c r="L2301" s="5">
        <v>4000000</v>
      </c>
      <c r="M2301" t="s">
        <v>17</v>
      </c>
      <c r="N2301" s="7" t="str">
        <f>VLOOKUP(SSCF_Table1[[#This Row],[Value group ]],Value_Group_LOOKUP[#All],2,FALSE)</f>
        <v>$1 (M)-$10 (M)</v>
      </c>
      <c r="O2301" s="2" t="s">
        <v>7</v>
      </c>
      <c r="P2301" s="2">
        <v>43738</v>
      </c>
    </row>
    <row r="2302" spans="11:16" x14ac:dyDescent="0.35">
      <c r="K2302">
        <v>2301</v>
      </c>
      <c r="L2302" s="5">
        <v>17500000</v>
      </c>
      <c r="M2302" t="s">
        <v>15</v>
      </c>
      <c r="N2302" s="7" t="str">
        <f>VLOOKUP(SSCF_Table1[[#This Row],[Value group ]],Value_Group_LOOKUP[#All],2,FALSE)</f>
        <v>$10 (M) -$100 (M)</v>
      </c>
      <c r="O2302" s="2" t="s">
        <v>7</v>
      </c>
      <c r="P2302" s="2">
        <v>43738</v>
      </c>
    </row>
    <row r="2303" spans="11:16" x14ac:dyDescent="0.35">
      <c r="K2303">
        <v>2302</v>
      </c>
      <c r="L2303" s="5">
        <v>1365000</v>
      </c>
      <c r="M2303" t="s">
        <v>17</v>
      </c>
      <c r="N2303" s="7" t="str">
        <f>VLOOKUP(SSCF_Table1[[#This Row],[Value group ]],Value_Group_LOOKUP[#All],2,FALSE)</f>
        <v>$1 (M)-$10 (M)</v>
      </c>
      <c r="O2303" s="2" t="s">
        <v>7</v>
      </c>
      <c r="P2303" s="2">
        <v>43738</v>
      </c>
    </row>
    <row r="2304" spans="11:16" x14ac:dyDescent="0.35">
      <c r="K2304">
        <v>2303</v>
      </c>
      <c r="L2304" s="5">
        <v>1000000</v>
      </c>
      <c r="M2304" t="s">
        <v>18</v>
      </c>
      <c r="N2304" s="7" t="str">
        <f>VLOOKUP(SSCF_Table1[[#This Row],[Value group ]],Value_Group_LOOKUP[#All],2,FALSE)</f>
        <v>$100,000 - $1 (M)</v>
      </c>
      <c r="O2304" s="2" t="s">
        <v>7</v>
      </c>
      <c r="P2304" s="2">
        <v>43738</v>
      </c>
    </row>
    <row r="2305" spans="11:16" x14ac:dyDescent="0.35">
      <c r="K2305">
        <v>2304</v>
      </c>
      <c r="L2305" s="5">
        <v>700000</v>
      </c>
      <c r="M2305" t="s">
        <v>18</v>
      </c>
      <c r="N2305" s="7" t="str">
        <f>VLOOKUP(SSCF_Table1[[#This Row],[Value group ]],Value_Group_LOOKUP[#All],2,FALSE)</f>
        <v>$100,000 - $1 (M)</v>
      </c>
      <c r="O2305" s="2" t="s">
        <v>7</v>
      </c>
      <c r="P2305" s="2">
        <v>43738</v>
      </c>
    </row>
    <row r="2306" spans="11:16" x14ac:dyDescent="0.35">
      <c r="K2306">
        <v>2305</v>
      </c>
      <c r="L2306" s="5">
        <v>1200000</v>
      </c>
      <c r="M2306" t="s">
        <v>17</v>
      </c>
      <c r="N2306" s="7" t="str">
        <f>VLOOKUP(SSCF_Table1[[#This Row],[Value group ]],Value_Group_LOOKUP[#All],2,FALSE)</f>
        <v>$1 (M)-$10 (M)</v>
      </c>
      <c r="O2306" s="2" t="s">
        <v>7</v>
      </c>
      <c r="P2306" s="2">
        <v>43738</v>
      </c>
    </row>
    <row r="2307" spans="11:16" x14ac:dyDescent="0.35">
      <c r="K2307">
        <v>2306</v>
      </c>
      <c r="L2307" s="5">
        <v>820000</v>
      </c>
      <c r="M2307" t="s">
        <v>18</v>
      </c>
      <c r="N2307" s="7" t="str">
        <f>VLOOKUP(SSCF_Table1[[#This Row],[Value group ]],Value_Group_LOOKUP[#All],2,FALSE)</f>
        <v>$100,000 - $1 (M)</v>
      </c>
      <c r="O2307" s="2" t="s">
        <v>7</v>
      </c>
      <c r="P2307" s="2">
        <v>43738</v>
      </c>
    </row>
    <row r="2308" spans="11:16" x14ac:dyDescent="0.35">
      <c r="K2308">
        <v>2307</v>
      </c>
      <c r="L2308" s="5">
        <v>35000</v>
      </c>
      <c r="M2308" t="s">
        <v>19</v>
      </c>
      <c r="N2308" s="7" t="str">
        <f>VLOOKUP(SSCF_Table1[[#This Row],[Value group ]],Value_Group_LOOKUP[#All],2,FALSE)</f>
        <v>$5,000 - $100,000</v>
      </c>
      <c r="O2308" s="2" t="s">
        <v>7</v>
      </c>
      <c r="P2308" s="2">
        <v>43738</v>
      </c>
    </row>
    <row r="2309" spans="11:16" x14ac:dyDescent="0.35">
      <c r="K2309">
        <v>2308</v>
      </c>
      <c r="L2309" s="5">
        <v>38000</v>
      </c>
      <c r="M2309" t="s">
        <v>19</v>
      </c>
      <c r="N2309" s="7" t="str">
        <f>VLOOKUP(SSCF_Table1[[#This Row],[Value group ]],Value_Group_LOOKUP[#All],2,FALSE)</f>
        <v>$5,000 - $100,000</v>
      </c>
      <c r="O2309" s="2" t="s">
        <v>7</v>
      </c>
      <c r="P2309" s="2">
        <v>43738</v>
      </c>
    </row>
    <row r="2310" spans="11:16" x14ac:dyDescent="0.35">
      <c r="K2310">
        <v>2309</v>
      </c>
      <c r="L2310" s="5">
        <v>12000</v>
      </c>
      <c r="M2310" t="s">
        <v>19</v>
      </c>
      <c r="N2310" s="7" t="str">
        <f>VLOOKUP(SSCF_Table1[[#This Row],[Value group ]],Value_Group_LOOKUP[#All],2,FALSE)</f>
        <v>$5,000 - $100,000</v>
      </c>
      <c r="O2310" s="2" t="s">
        <v>7</v>
      </c>
      <c r="P2310" s="2">
        <v>43738</v>
      </c>
    </row>
    <row r="2311" spans="11:16" x14ac:dyDescent="0.35">
      <c r="K2311">
        <v>2310</v>
      </c>
      <c r="L2311" s="5">
        <v>196000</v>
      </c>
      <c r="M2311" t="s">
        <v>18</v>
      </c>
      <c r="N2311" s="7" t="str">
        <f>VLOOKUP(SSCF_Table1[[#This Row],[Value group ]],Value_Group_LOOKUP[#All],2,FALSE)</f>
        <v>$100,000 - $1 (M)</v>
      </c>
      <c r="O2311" s="2" t="s">
        <v>7</v>
      </c>
      <c r="P2311" s="2">
        <v>43738</v>
      </c>
    </row>
    <row r="2312" spans="11:16" x14ac:dyDescent="0.35">
      <c r="K2312">
        <v>2311</v>
      </c>
      <c r="L2312" s="5">
        <v>4200</v>
      </c>
      <c r="M2312" t="s">
        <v>19</v>
      </c>
      <c r="N2312" s="7" t="str">
        <f>VLOOKUP(SSCF_Table1[[#This Row],[Value group ]],Value_Group_LOOKUP[#All],2,FALSE)</f>
        <v>$5,000 - $100,000</v>
      </c>
      <c r="O2312" s="2" t="s">
        <v>7</v>
      </c>
      <c r="P2312" s="2">
        <v>43738</v>
      </c>
    </row>
    <row r="2313" spans="11:16" x14ac:dyDescent="0.35">
      <c r="K2313">
        <v>2312</v>
      </c>
      <c r="L2313" s="5">
        <v>1200000</v>
      </c>
      <c r="M2313" t="s">
        <v>17</v>
      </c>
      <c r="N2313" s="7" t="str">
        <f>VLOOKUP(SSCF_Table1[[#This Row],[Value group ]],Value_Group_LOOKUP[#All],2,FALSE)</f>
        <v>$1 (M)-$10 (M)</v>
      </c>
      <c r="O2313" s="2" t="s">
        <v>7</v>
      </c>
      <c r="P2313" s="2">
        <v>43738</v>
      </c>
    </row>
    <row r="2314" spans="11:16" x14ac:dyDescent="0.35">
      <c r="K2314">
        <v>2313</v>
      </c>
      <c r="L2314" s="5">
        <v>2861343</v>
      </c>
      <c r="M2314" t="s">
        <v>17</v>
      </c>
      <c r="N2314" s="7" t="str">
        <f>VLOOKUP(SSCF_Table1[[#This Row],[Value group ]],Value_Group_LOOKUP[#All],2,FALSE)</f>
        <v>$1 (M)-$10 (M)</v>
      </c>
      <c r="O2314" s="2" t="s">
        <v>7</v>
      </c>
      <c r="P2314" s="2">
        <v>43738</v>
      </c>
    </row>
    <row r="2315" spans="11:16" x14ac:dyDescent="0.35">
      <c r="K2315">
        <v>2314</v>
      </c>
      <c r="L2315" s="5">
        <v>6610524</v>
      </c>
      <c r="M2315" t="s">
        <v>17</v>
      </c>
      <c r="N2315" s="7" t="str">
        <f>VLOOKUP(SSCF_Table1[[#This Row],[Value group ]],Value_Group_LOOKUP[#All],2,FALSE)</f>
        <v>$1 (M)-$10 (M)</v>
      </c>
      <c r="O2315" s="2" t="s">
        <v>7</v>
      </c>
      <c r="P2315" s="2">
        <v>43738</v>
      </c>
    </row>
    <row r="2316" spans="11:16" x14ac:dyDescent="0.35">
      <c r="K2316">
        <v>2315</v>
      </c>
      <c r="L2316" s="5">
        <v>6600000</v>
      </c>
      <c r="M2316" t="s">
        <v>17</v>
      </c>
      <c r="N2316" s="7" t="str">
        <f>VLOOKUP(SSCF_Table1[[#This Row],[Value group ]],Value_Group_LOOKUP[#All],2,FALSE)</f>
        <v>$1 (M)-$10 (M)</v>
      </c>
      <c r="O2316" s="2" t="s">
        <v>7</v>
      </c>
      <c r="P2316" s="2">
        <v>43738</v>
      </c>
    </row>
    <row r="2317" spans="11:16" x14ac:dyDescent="0.35">
      <c r="K2317">
        <v>2316</v>
      </c>
      <c r="L2317" s="5">
        <v>17500000</v>
      </c>
      <c r="M2317" t="s">
        <v>15</v>
      </c>
      <c r="N2317" s="7" t="str">
        <f>VLOOKUP(SSCF_Table1[[#This Row],[Value group ]],Value_Group_LOOKUP[#All],2,FALSE)</f>
        <v>$10 (M) -$100 (M)</v>
      </c>
      <c r="P2317" s="2">
        <v>43738</v>
      </c>
    </row>
    <row r="2318" spans="11:16" x14ac:dyDescent="0.35">
      <c r="K2318">
        <v>2317</v>
      </c>
      <c r="L2318" s="5">
        <v>17500000</v>
      </c>
      <c r="M2318" t="s">
        <v>15</v>
      </c>
      <c r="N2318" s="7" t="str">
        <f>VLOOKUP(SSCF_Table1[[#This Row],[Value group ]],Value_Group_LOOKUP[#All],2,FALSE)</f>
        <v>$10 (M) -$100 (M)</v>
      </c>
      <c r="O2318" s="2" t="s">
        <v>7</v>
      </c>
      <c r="P2318" s="2">
        <v>43738</v>
      </c>
    </row>
    <row r="2319" spans="11:16" x14ac:dyDescent="0.35">
      <c r="K2319">
        <v>2318</v>
      </c>
      <c r="L2319" s="5">
        <v>17500000</v>
      </c>
      <c r="M2319" t="s">
        <v>15</v>
      </c>
      <c r="N2319" s="7" t="str">
        <f>VLOOKUP(SSCF_Table1[[#This Row],[Value group ]],Value_Group_LOOKUP[#All],2,FALSE)</f>
        <v>$10 (M) -$100 (M)</v>
      </c>
      <c r="O2319" s="2" t="s">
        <v>7</v>
      </c>
      <c r="P2319" s="2">
        <v>43738</v>
      </c>
    </row>
    <row r="2320" spans="11:16" x14ac:dyDescent="0.35">
      <c r="K2320">
        <v>2319</v>
      </c>
      <c r="L2320" s="5">
        <v>5000000</v>
      </c>
      <c r="M2320" t="s">
        <v>17</v>
      </c>
      <c r="N2320" s="7" t="str">
        <f>VLOOKUP(SSCF_Table1[[#This Row],[Value group ]],Value_Group_LOOKUP[#All],2,FALSE)</f>
        <v>$1 (M)-$10 (M)</v>
      </c>
      <c r="O2320" s="2" t="s">
        <v>7</v>
      </c>
      <c r="P2320" s="2">
        <v>43738</v>
      </c>
    </row>
    <row r="2321" spans="11:16" x14ac:dyDescent="0.35">
      <c r="K2321">
        <v>2320</v>
      </c>
      <c r="L2321" s="5">
        <v>3000000</v>
      </c>
      <c r="M2321" t="s">
        <v>17</v>
      </c>
      <c r="N2321" s="7" t="str">
        <f>VLOOKUP(SSCF_Table1[[#This Row],[Value group ]],Value_Group_LOOKUP[#All],2,FALSE)</f>
        <v>$1 (M)-$10 (M)</v>
      </c>
      <c r="O2321" s="2" t="s">
        <v>7</v>
      </c>
      <c r="P2321" s="2">
        <v>43738</v>
      </c>
    </row>
    <row r="2322" spans="11:16" x14ac:dyDescent="0.35">
      <c r="K2322">
        <v>2321</v>
      </c>
      <c r="L2322" s="5">
        <v>3000000</v>
      </c>
      <c r="M2322" t="s">
        <v>17</v>
      </c>
      <c r="N2322" s="7" t="str">
        <f>VLOOKUP(SSCF_Table1[[#This Row],[Value group ]],Value_Group_LOOKUP[#All],2,FALSE)</f>
        <v>$1 (M)-$10 (M)</v>
      </c>
      <c r="O2322" s="2" t="s">
        <v>8</v>
      </c>
      <c r="P2322" s="2">
        <v>43738</v>
      </c>
    </row>
    <row r="2323" spans="11:16" x14ac:dyDescent="0.35">
      <c r="K2323">
        <v>2322</v>
      </c>
      <c r="L2323" s="5">
        <v>3000000</v>
      </c>
      <c r="M2323" t="s">
        <v>17</v>
      </c>
      <c r="N2323" s="7" t="str">
        <f>VLOOKUP(SSCF_Table1[[#This Row],[Value group ]],Value_Group_LOOKUP[#All],2,FALSE)</f>
        <v>$1 (M)-$10 (M)</v>
      </c>
      <c r="O2323" s="2" t="s">
        <v>7</v>
      </c>
      <c r="P2323" s="2">
        <v>43738</v>
      </c>
    </row>
    <row r="2324" spans="11:16" x14ac:dyDescent="0.35">
      <c r="K2324">
        <v>2323</v>
      </c>
      <c r="L2324" s="5">
        <v>9000000</v>
      </c>
      <c r="M2324" t="s">
        <v>17</v>
      </c>
      <c r="N2324" s="7" t="str">
        <f>VLOOKUP(SSCF_Table1[[#This Row],[Value group ]],Value_Group_LOOKUP[#All],2,FALSE)</f>
        <v>$1 (M)-$10 (M)</v>
      </c>
      <c r="O2324" s="2" t="s">
        <v>7</v>
      </c>
      <c r="P2324" s="2">
        <v>43738</v>
      </c>
    </row>
    <row r="2325" spans="11:16" x14ac:dyDescent="0.35">
      <c r="K2325">
        <v>2324</v>
      </c>
      <c r="L2325" s="5">
        <v>25000000</v>
      </c>
      <c r="M2325" t="s">
        <v>15</v>
      </c>
      <c r="N2325" s="7" t="str">
        <f>VLOOKUP(SSCF_Table1[[#This Row],[Value group ]],Value_Group_LOOKUP[#All],2,FALSE)</f>
        <v>$10 (M) -$100 (M)</v>
      </c>
      <c r="O2325" s="2" t="s">
        <v>7</v>
      </c>
      <c r="P2325" s="2">
        <v>43738</v>
      </c>
    </row>
    <row r="2326" spans="11:16" x14ac:dyDescent="0.35">
      <c r="K2326">
        <v>2325</v>
      </c>
      <c r="L2326" s="5">
        <v>22000000</v>
      </c>
      <c r="M2326" t="s">
        <v>15</v>
      </c>
      <c r="N2326" s="7" t="str">
        <f>VLOOKUP(SSCF_Table1[[#This Row],[Value group ]],Value_Group_LOOKUP[#All],2,FALSE)</f>
        <v>$10 (M) -$100 (M)</v>
      </c>
      <c r="O2326" s="2" t="s">
        <v>7</v>
      </c>
      <c r="P2326" s="2">
        <v>43738</v>
      </c>
    </row>
    <row r="2327" spans="11:16" x14ac:dyDescent="0.35">
      <c r="K2327">
        <v>2326</v>
      </c>
      <c r="L2327" s="5">
        <v>14100000</v>
      </c>
      <c r="M2327" t="s">
        <v>15</v>
      </c>
      <c r="N2327" s="7" t="str">
        <f>VLOOKUP(SSCF_Table1[[#This Row],[Value group ]],Value_Group_LOOKUP[#All],2,FALSE)</f>
        <v>$10 (M) -$100 (M)</v>
      </c>
      <c r="O2327" s="2" t="s">
        <v>8</v>
      </c>
      <c r="P2327" s="2">
        <v>43738</v>
      </c>
    </row>
    <row r="2328" spans="11:16" x14ac:dyDescent="0.35">
      <c r="K2328">
        <v>2327</v>
      </c>
      <c r="L2328" s="5">
        <v>115000000</v>
      </c>
      <c r="M2328" t="s">
        <v>16</v>
      </c>
      <c r="N2328" s="7" t="str">
        <f>VLOOKUP(SSCF_Table1[[#This Row],[Value group ]],Value_Group_LOOKUP[#All],2,FALSE)</f>
        <v>$100 (M) -$1,100 (M)</v>
      </c>
      <c r="O2328" s="2" t="s">
        <v>8</v>
      </c>
      <c r="P2328" s="2">
        <v>43738</v>
      </c>
    </row>
    <row r="2329" spans="11:16" x14ac:dyDescent="0.35">
      <c r="K2329">
        <v>2328</v>
      </c>
      <c r="L2329" s="5">
        <v>640000</v>
      </c>
      <c r="M2329" t="s">
        <v>18</v>
      </c>
      <c r="N2329" s="7" t="str">
        <f>VLOOKUP(SSCF_Table1[[#This Row],[Value group ]],Value_Group_LOOKUP[#All],2,FALSE)</f>
        <v>$100,000 - $1 (M)</v>
      </c>
      <c r="O2329" s="2" t="s">
        <v>7</v>
      </c>
      <c r="P2329" s="2">
        <v>43738</v>
      </c>
    </row>
    <row r="2330" spans="11:16" x14ac:dyDescent="0.35">
      <c r="K2330">
        <v>2329</v>
      </c>
      <c r="L2330" s="5">
        <v>617577</v>
      </c>
      <c r="M2330" t="s">
        <v>18</v>
      </c>
      <c r="N2330" s="7" t="str">
        <f>VLOOKUP(SSCF_Table1[[#This Row],[Value group ]],Value_Group_LOOKUP[#All],2,FALSE)</f>
        <v>$100,000 - $1 (M)</v>
      </c>
      <c r="O2330" s="2" t="s">
        <v>7</v>
      </c>
      <c r="P2330" s="2">
        <v>43738</v>
      </c>
    </row>
    <row r="2331" spans="11:16" x14ac:dyDescent="0.35">
      <c r="K2331">
        <v>2330</v>
      </c>
      <c r="L2331" s="5">
        <v>50000000</v>
      </c>
      <c r="M2331" t="s">
        <v>15</v>
      </c>
      <c r="N2331" s="7" t="str">
        <f>VLOOKUP(SSCF_Table1[[#This Row],[Value group ]],Value_Group_LOOKUP[#All],2,FALSE)</f>
        <v>$10 (M) -$100 (M)</v>
      </c>
      <c r="O2331" s="2" t="s">
        <v>7</v>
      </c>
      <c r="P2331" s="2">
        <v>43738</v>
      </c>
    </row>
    <row r="2332" spans="11:16" x14ac:dyDescent="0.35">
      <c r="K2332">
        <v>2331</v>
      </c>
      <c r="L2332" s="5">
        <v>22500000</v>
      </c>
      <c r="M2332" t="s">
        <v>15</v>
      </c>
      <c r="N2332" s="7" t="str">
        <f>VLOOKUP(SSCF_Table1[[#This Row],[Value group ]],Value_Group_LOOKUP[#All],2,FALSE)</f>
        <v>$10 (M) -$100 (M)</v>
      </c>
      <c r="O2332" s="2" t="s">
        <v>7</v>
      </c>
      <c r="P2332" s="2">
        <v>43738</v>
      </c>
    </row>
    <row r="2333" spans="11:16" x14ac:dyDescent="0.35">
      <c r="K2333">
        <v>2332</v>
      </c>
      <c r="L2333" s="5">
        <v>10000000</v>
      </c>
      <c r="M2333" t="s">
        <v>17</v>
      </c>
      <c r="N2333" s="7" t="str">
        <f>VLOOKUP(SSCF_Table1[[#This Row],[Value group ]],Value_Group_LOOKUP[#All],2,FALSE)</f>
        <v>$1 (M)-$10 (M)</v>
      </c>
      <c r="O2333" s="2" t="s">
        <v>7</v>
      </c>
      <c r="P2333" s="2">
        <v>43738</v>
      </c>
    </row>
    <row r="2334" spans="11:16" x14ac:dyDescent="0.35">
      <c r="K2334">
        <v>2333</v>
      </c>
      <c r="L2334" s="5">
        <v>6900000</v>
      </c>
      <c r="M2334" t="s">
        <v>17</v>
      </c>
      <c r="N2334" s="7" t="str">
        <f>VLOOKUP(SSCF_Table1[[#This Row],[Value group ]],Value_Group_LOOKUP[#All],2,FALSE)</f>
        <v>$1 (M)-$10 (M)</v>
      </c>
      <c r="O2334" s="2" t="s">
        <v>7</v>
      </c>
      <c r="P2334" s="2">
        <v>43738</v>
      </c>
    </row>
    <row r="2335" spans="11:16" x14ac:dyDescent="0.35">
      <c r="K2335">
        <v>2334</v>
      </c>
      <c r="L2335" s="5">
        <v>21500000</v>
      </c>
      <c r="M2335" t="s">
        <v>15</v>
      </c>
      <c r="N2335" s="7" t="str">
        <f>VLOOKUP(SSCF_Table1[[#This Row],[Value group ]],Value_Group_LOOKUP[#All],2,FALSE)</f>
        <v>$10 (M) -$100 (M)</v>
      </c>
      <c r="O2335" s="2" t="s">
        <v>7</v>
      </c>
      <c r="P2335" s="2">
        <v>43738</v>
      </c>
    </row>
    <row r="2336" spans="11:16" x14ac:dyDescent="0.35">
      <c r="K2336">
        <v>2335</v>
      </c>
      <c r="L2336" s="5">
        <v>0</v>
      </c>
      <c r="M2336" t="s">
        <v>20</v>
      </c>
      <c r="N2336" s="7" t="str">
        <f>VLOOKUP(SSCF_Table1[[#This Row],[Value group ]],Value_Group_LOOKUP[#All],2,FALSE)</f>
        <v>$0 - $5000</v>
      </c>
      <c r="O2336" s="2" t="s">
        <v>7</v>
      </c>
      <c r="P2336" s="2">
        <v>43738</v>
      </c>
    </row>
    <row r="2337" spans="11:16" x14ac:dyDescent="0.35">
      <c r="K2337">
        <v>2336</v>
      </c>
      <c r="L2337" s="5">
        <v>0</v>
      </c>
      <c r="M2337" t="s">
        <v>20</v>
      </c>
      <c r="N2337" s="7" t="str">
        <f>VLOOKUP(SSCF_Table1[[#This Row],[Value group ]],Value_Group_LOOKUP[#All],2,FALSE)</f>
        <v>$0 - $5000</v>
      </c>
      <c r="O2337" s="2" t="s">
        <v>7</v>
      </c>
      <c r="P2337" s="2">
        <v>43738</v>
      </c>
    </row>
    <row r="2338" spans="11:16" x14ac:dyDescent="0.35">
      <c r="K2338">
        <v>2337</v>
      </c>
      <c r="L2338" s="5">
        <v>0</v>
      </c>
      <c r="M2338" t="s">
        <v>20</v>
      </c>
      <c r="N2338" s="7" t="str">
        <f>VLOOKUP(SSCF_Table1[[#This Row],[Value group ]],Value_Group_LOOKUP[#All],2,FALSE)</f>
        <v>$0 - $5000</v>
      </c>
      <c r="O2338" s="2" t="s">
        <v>7</v>
      </c>
      <c r="P2338" s="2">
        <v>43738</v>
      </c>
    </row>
    <row r="2339" spans="11:16" x14ac:dyDescent="0.35">
      <c r="K2339">
        <v>2338</v>
      </c>
      <c r="L2339" s="5">
        <v>0</v>
      </c>
      <c r="M2339" t="s">
        <v>20</v>
      </c>
      <c r="N2339" s="7" t="str">
        <f>VLOOKUP(SSCF_Table1[[#This Row],[Value group ]],Value_Group_LOOKUP[#All],2,FALSE)</f>
        <v>$0 - $5000</v>
      </c>
      <c r="O2339" s="2" t="s">
        <v>7</v>
      </c>
      <c r="P2339" s="2">
        <v>43738</v>
      </c>
    </row>
    <row r="2340" spans="11:16" x14ac:dyDescent="0.35">
      <c r="K2340">
        <v>2339</v>
      </c>
      <c r="L2340" s="5">
        <v>37500000</v>
      </c>
      <c r="M2340" t="s">
        <v>15</v>
      </c>
      <c r="N2340" s="7" t="str">
        <f>VLOOKUP(SSCF_Table1[[#This Row],[Value group ]],Value_Group_LOOKUP[#All],2,FALSE)</f>
        <v>$10 (M) -$100 (M)</v>
      </c>
      <c r="O2340" s="2" t="s">
        <v>7</v>
      </c>
      <c r="P2340" s="2">
        <v>43738</v>
      </c>
    </row>
    <row r="2341" spans="11:16" x14ac:dyDescent="0.35">
      <c r="K2341">
        <v>2340</v>
      </c>
      <c r="L2341" s="5">
        <v>17500000</v>
      </c>
      <c r="M2341" t="s">
        <v>15</v>
      </c>
      <c r="N2341" s="7" t="str">
        <f>VLOOKUP(SSCF_Table1[[#This Row],[Value group ]],Value_Group_LOOKUP[#All],2,FALSE)</f>
        <v>$10 (M) -$100 (M)</v>
      </c>
      <c r="O2341" s="2" t="s">
        <v>7</v>
      </c>
      <c r="P2341" s="2">
        <v>43738</v>
      </c>
    </row>
    <row r="2342" spans="11:16" x14ac:dyDescent="0.35">
      <c r="K2342">
        <v>2341</v>
      </c>
      <c r="L2342" s="5">
        <v>7500000</v>
      </c>
      <c r="M2342" t="s">
        <v>17</v>
      </c>
      <c r="N2342" s="7" t="str">
        <f>VLOOKUP(SSCF_Table1[[#This Row],[Value group ]],Value_Group_LOOKUP[#All],2,FALSE)</f>
        <v>$1 (M)-$10 (M)</v>
      </c>
      <c r="O2342" s="2" t="s">
        <v>7</v>
      </c>
      <c r="P2342" s="2">
        <v>43738</v>
      </c>
    </row>
    <row r="2343" spans="11:16" x14ac:dyDescent="0.35">
      <c r="K2343">
        <v>2342</v>
      </c>
      <c r="L2343" s="5">
        <v>1000000</v>
      </c>
      <c r="M2343" t="s">
        <v>18</v>
      </c>
      <c r="N2343" s="7" t="str">
        <f>VLOOKUP(SSCF_Table1[[#This Row],[Value group ]],Value_Group_LOOKUP[#All],2,FALSE)</f>
        <v>$100,000 - $1 (M)</v>
      </c>
      <c r="O2343" s="2" t="s">
        <v>7</v>
      </c>
      <c r="P2343" s="2">
        <v>43738</v>
      </c>
    </row>
    <row r="2344" spans="11:16" x14ac:dyDescent="0.35">
      <c r="K2344">
        <v>2343</v>
      </c>
      <c r="L2344" s="5">
        <v>17500000</v>
      </c>
      <c r="M2344" t="s">
        <v>15</v>
      </c>
      <c r="N2344" s="7" t="str">
        <f>VLOOKUP(SSCF_Table1[[#This Row],[Value group ]],Value_Group_LOOKUP[#All],2,FALSE)</f>
        <v>$10 (M) -$100 (M)</v>
      </c>
      <c r="O2344" s="2" t="s">
        <v>8</v>
      </c>
      <c r="P2344" s="2">
        <v>43738</v>
      </c>
    </row>
    <row r="2345" spans="11:16" x14ac:dyDescent="0.35">
      <c r="K2345">
        <v>2344</v>
      </c>
      <c r="L2345" s="5">
        <v>300000</v>
      </c>
      <c r="M2345" t="s">
        <v>18</v>
      </c>
      <c r="N2345" s="7" t="str">
        <f>VLOOKUP(SSCF_Table1[[#This Row],[Value group ]],Value_Group_LOOKUP[#All],2,FALSE)</f>
        <v>$100,000 - $1 (M)</v>
      </c>
      <c r="O2345" s="2" t="s">
        <v>7</v>
      </c>
      <c r="P2345" s="2">
        <v>43738</v>
      </c>
    </row>
    <row r="2346" spans="11:16" x14ac:dyDescent="0.35">
      <c r="K2346">
        <v>2345</v>
      </c>
      <c r="L2346" s="5">
        <v>17500000</v>
      </c>
      <c r="M2346" t="s">
        <v>15</v>
      </c>
      <c r="N2346" s="7" t="str">
        <f>VLOOKUP(SSCF_Table1[[#This Row],[Value group ]],Value_Group_LOOKUP[#All],2,FALSE)</f>
        <v>$10 (M) -$100 (M)</v>
      </c>
      <c r="O2346" s="2" t="s">
        <v>7</v>
      </c>
      <c r="P2346" s="2">
        <v>43738</v>
      </c>
    </row>
    <row r="2347" spans="11:16" x14ac:dyDescent="0.35">
      <c r="K2347">
        <v>2346</v>
      </c>
      <c r="L2347" s="5">
        <v>7500000</v>
      </c>
      <c r="M2347" t="s">
        <v>17</v>
      </c>
      <c r="N2347" s="7" t="str">
        <f>VLOOKUP(SSCF_Table1[[#This Row],[Value group ]],Value_Group_LOOKUP[#All],2,FALSE)</f>
        <v>$1 (M)-$10 (M)</v>
      </c>
      <c r="O2347" s="2" t="s">
        <v>7</v>
      </c>
      <c r="P2347" s="2">
        <v>43738</v>
      </c>
    </row>
    <row r="2348" spans="11:16" x14ac:dyDescent="0.35">
      <c r="K2348">
        <v>2347</v>
      </c>
      <c r="L2348" s="5">
        <v>37500000</v>
      </c>
      <c r="M2348" t="s">
        <v>15</v>
      </c>
      <c r="N2348" s="7" t="str">
        <f>VLOOKUP(SSCF_Table1[[#This Row],[Value group ]],Value_Group_LOOKUP[#All],2,FALSE)</f>
        <v>$10 (M) -$100 (M)</v>
      </c>
      <c r="O2348" s="2" t="s">
        <v>7</v>
      </c>
      <c r="P2348" s="2">
        <v>43738</v>
      </c>
    </row>
    <row r="2349" spans="11:16" x14ac:dyDescent="0.35">
      <c r="K2349">
        <v>2348</v>
      </c>
      <c r="L2349" s="5">
        <v>3000000</v>
      </c>
      <c r="M2349" t="s">
        <v>17</v>
      </c>
      <c r="N2349" s="7" t="str">
        <f>VLOOKUP(SSCF_Table1[[#This Row],[Value group ]],Value_Group_LOOKUP[#All],2,FALSE)</f>
        <v>$1 (M)-$10 (M)</v>
      </c>
      <c r="O2349" s="2" t="s">
        <v>7</v>
      </c>
      <c r="P2349" s="2">
        <v>43738</v>
      </c>
    </row>
    <row r="2350" spans="11:16" x14ac:dyDescent="0.35">
      <c r="K2350">
        <v>2349</v>
      </c>
      <c r="L2350" s="5">
        <v>3000000</v>
      </c>
      <c r="M2350" t="s">
        <v>17</v>
      </c>
      <c r="N2350" s="7" t="str">
        <f>VLOOKUP(SSCF_Table1[[#This Row],[Value group ]],Value_Group_LOOKUP[#All],2,FALSE)</f>
        <v>$1 (M)-$10 (M)</v>
      </c>
      <c r="O2350" s="2" t="s">
        <v>7</v>
      </c>
      <c r="P2350" s="2">
        <v>43738</v>
      </c>
    </row>
    <row r="2351" spans="11:16" x14ac:dyDescent="0.35">
      <c r="K2351">
        <v>2350</v>
      </c>
      <c r="L2351" s="5">
        <v>17500000</v>
      </c>
      <c r="M2351" t="s">
        <v>15</v>
      </c>
      <c r="N2351" s="7" t="str">
        <f>VLOOKUP(SSCF_Table1[[#This Row],[Value group ]],Value_Group_LOOKUP[#All],2,FALSE)</f>
        <v>$10 (M) -$100 (M)</v>
      </c>
      <c r="O2351" s="2" t="s">
        <v>7</v>
      </c>
      <c r="P2351" s="2">
        <v>43738</v>
      </c>
    </row>
    <row r="2352" spans="11:16" x14ac:dyDescent="0.35">
      <c r="K2352">
        <v>2351</v>
      </c>
      <c r="L2352" s="5">
        <v>300000</v>
      </c>
      <c r="M2352" t="s">
        <v>18</v>
      </c>
      <c r="N2352" s="7" t="str">
        <f>VLOOKUP(SSCF_Table1[[#This Row],[Value group ]],Value_Group_LOOKUP[#All],2,FALSE)</f>
        <v>$100,000 - $1 (M)</v>
      </c>
      <c r="O2352" s="2" t="s">
        <v>7</v>
      </c>
      <c r="P2352" s="2">
        <v>43738</v>
      </c>
    </row>
    <row r="2353" spans="11:16" x14ac:dyDescent="0.35">
      <c r="K2353">
        <v>2352</v>
      </c>
      <c r="L2353" s="5">
        <v>3000000</v>
      </c>
      <c r="M2353" t="s">
        <v>17</v>
      </c>
      <c r="N2353" s="7" t="str">
        <f>VLOOKUP(SSCF_Table1[[#This Row],[Value group ]],Value_Group_LOOKUP[#All],2,FALSE)</f>
        <v>$1 (M)-$10 (M)</v>
      </c>
      <c r="O2353" s="2" t="s">
        <v>8</v>
      </c>
      <c r="P2353" s="2">
        <v>43738</v>
      </c>
    </row>
    <row r="2354" spans="11:16" x14ac:dyDescent="0.35">
      <c r="K2354">
        <v>2353</v>
      </c>
      <c r="L2354" s="5">
        <v>3000000</v>
      </c>
      <c r="M2354" t="s">
        <v>17</v>
      </c>
      <c r="N2354" s="7" t="str">
        <f>VLOOKUP(SSCF_Table1[[#This Row],[Value group ]],Value_Group_LOOKUP[#All],2,FALSE)</f>
        <v>$1 (M)-$10 (M)</v>
      </c>
      <c r="O2354" s="2" t="s">
        <v>7</v>
      </c>
      <c r="P2354" s="2">
        <v>43738</v>
      </c>
    </row>
    <row r="2355" spans="11:16" x14ac:dyDescent="0.35">
      <c r="K2355">
        <v>2354</v>
      </c>
      <c r="L2355" s="5">
        <v>300000</v>
      </c>
      <c r="M2355" t="s">
        <v>18</v>
      </c>
      <c r="N2355" s="7" t="str">
        <f>VLOOKUP(SSCF_Table1[[#This Row],[Value group ]],Value_Group_LOOKUP[#All],2,FALSE)</f>
        <v>$100,000 - $1 (M)</v>
      </c>
      <c r="O2355" s="2" t="s">
        <v>7</v>
      </c>
      <c r="P2355" s="2">
        <v>43738</v>
      </c>
    </row>
    <row r="2356" spans="11:16" x14ac:dyDescent="0.35">
      <c r="K2356">
        <v>2355</v>
      </c>
      <c r="L2356" s="5">
        <v>0</v>
      </c>
      <c r="M2356" t="s">
        <v>20</v>
      </c>
      <c r="N2356" s="7" t="str">
        <f>VLOOKUP(SSCF_Table1[[#This Row],[Value group ]],Value_Group_LOOKUP[#All],2,FALSE)</f>
        <v>$0 - $5000</v>
      </c>
      <c r="O2356" s="2" t="s">
        <v>7</v>
      </c>
      <c r="P2356" s="2">
        <v>43738</v>
      </c>
    </row>
    <row r="2357" spans="11:16" x14ac:dyDescent="0.35">
      <c r="K2357">
        <v>2356</v>
      </c>
      <c r="L2357" s="5">
        <v>300000</v>
      </c>
      <c r="M2357" t="s">
        <v>18</v>
      </c>
      <c r="N2357" s="7" t="str">
        <f>VLOOKUP(SSCF_Table1[[#This Row],[Value group ]],Value_Group_LOOKUP[#All],2,FALSE)</f>
        <v>$100,000 - $1 (M)</v>
      </c>
      <c r="O2357" s="2" t="s">
        <v>7</v>
      </c>
      <c r="P2357" s="2">
        <v>43738</v>
      </c>
    </row>
    <row r="2358" spans="11:16" x14ac:dyDescent="0.35">
      <c r="K2358">
        <v>2357</v>
      </c>
      <c r="L2358" s="5">
        <v>3000000</v>
      </c>
      <c r="M2358" t="s">
        <v>17</v>
      </c>
      <c r="N2358" s="7" t="str">
        <f>VLOOKUP(SSCF_Table1[[#This Row],[Value group ]],Value_Group_LOOKUP[#All],2,FALSE)</f>
        <v>$1 (M)-$10 (M)</v>
      </c>
      <c r="O2358" s="2" t="s">
        <v>7</v>
      </c>
      <c r="P2358" s="2">
        <v>43738</v>
      </c>
    </row>
    <row r="2359" spans="11:16" x14ac:dyDescent="0.35">
      <c r="K2359">
        <v>2358</v>
      </c>
      <c r="L2359" s="5">
        <v>300000</v>
      </c>
      <c r="M2359" t="s">
        <v>18</v>
      </c>
      <c r="N2359" s="7" t="str">
        <f>VLOOKUP(SSCF_Table1[[#This Row],[Value group ]],Value_Group_LOOKUP[#All],2,FALSE)</f>
        <v>$100,000 - $1 (M)</v>
      </c>
      <c r="O2359" s="2" t="s">
        <v>7</v>
      </c>
      <c r="P2359" s="2">
        <v>43738</v>
      </c>
    </row>
    <row r="2360" spans="11:16" x14ac:dyDescent="0.35">
      <c r="K2360">
        <v>2359</v>
      </c>
      <c r="L2360" s="5">
        <v>3000000</v>
      </c>
      <c r="M2360" t="s">
        <v>17</v>
      </c>
      <c r="N2360" s="7" t="str">
        <f>VLOOKUP(SSCF_Table1[[#This Row],[Value group ]],Value_Group_LOOKUP[#All],2,FALSE)</f>
        <v>$1 (M)-$10 (M)</v>
      </c>
      <c r="O2360" s="2" t="s">
        <v>7</v>
      </c>
      <c r="P2360" s="2">
        <v>43738</v>
      </c>
    </row>
    <row r="2361" spans="11:16" x14ac:dyDescent="0.35">
      <c r="K2361">
        <v>2360</v>
      </c>
      <c r="L2361" s="5">
        <v>60000000</v>
      </c>
      <c r="M2361" t="s">
        <v>15</v>
      </c>
      <c r="N2361" s="7" t="str">
        <f>VLOOKUP(SSCF_Table1[[#This Row],[Value group ]],Value_Group_LOOKUP[#All],2,FALSE)</f>
        <v>$10 (M) -$100 (M)</v>
      </c>
      <c r="O2361" s="2" t="s">
        <v>8</v>
      </c>
      <c r="P2361" s="2">
        <v>43738</v>
      </c>
    </row>
    <row r="2362" spans="11:16" x14ac:dyDescent="0.35">
      <c r="K2362">
        <v>2361</v>
      </c>
      <c r="L2362" s="5">
        <v>20000000</v>
      </c>
      <c r="M2362" t="s">
        <v>15</v>
      </c>
      <c r="N2362" s="7" t="str">
        <f>VLOOKUP(SSCF_Table1[[#This Row],[Value group ]],Value_Group_LOOKUP[#All],2,FALSE)</f>
        <v>$10 (M) -$100 (M)</v>
      </c>
      <c r="O2362" s="2" t="s">
        <v>8</v>
      </c>
      <c r="P2362" s="2">
        <v>43738</v>
      </c>
    </row>
    <row r="2363" spans="11:16" x14ac:dyDescent="0.35">
      <c r="K2363">
        <v>2362</v>
      </c>
      <c r="L2363" s="5">
        <v>20000000</v>
      </c>
      <c r="M2363" t="s">
        <v>15</v>
      </c>
      <c r="N2363" s="7" t="str">
        <f>VLOOKUP(SSCF_Table1[[#This Row],[Value group ]],Value_Group_LOOKUP[#All],2,FALSE)</f>
        <v>$10 (M) -$100 (M)</v>
      </c>
      <c r="O2363" s="2" t="s">
        <v>8</v>
      </c>
      <c r="P2363" s="2">
        <v>43738</v>
      </c>
    </row>
    <row r="2364" spans="11:16" x14ac:dyDescent="0.35">
      <c r="K2364">
        <v>2363</v>
      </c>
      <c r="L2364" s="5">
        <v>21000000</v>
      </c>
      <c r="M2364" t="s">
        <v>15</v>
      </c>
      <c r="N2364" s="7" t="str">
        <f>VLOOKUP(SSCF_Table1[[#This Row],[Value group ]],Value_Group_LOOKUP[#All],2,FALSE)</f>
        <v>$10 (M) -$100 (M)</v>
      </c>
      <c r="O2364" s="2" t="s">
        <v>7</v>
      </c>
      <c r="P2364" s="2">
        <v>43738</v>
      </c>
    </row>
    <row r="2365" spans="11:16" x14ac:dyDescent="0.35">
      <c r="K2365">
        <v>2364</v>
      </c>
      <c r="L2365" s="5">
        <v>100000</v>
      </c>
      <c r="M2365" t="s">
        <v>19</v>
      </c>
      <c r="N2365" s="7" t="str">
        <f>VLOOKUP(SSCF_Table1[[#This Row],[Value group ]],Value_Group_LOOKUP[#All],2,FALSE)</f>
        <v>$5,000 - $100,000</v>
      </c>
      <c r="O2365" s="2" t="s">
        <v>7</v>
      </c>
      <c r="P2365" s="2">
        <v>43738</v>
      </c>
    </row>
    <row r="2366" spans="11:16" x14ac:dyDescent="0.35">
      <c r="K2366">
        <v>2365</v>
      </c>
      <c r="L2366" s="5">
        <v>13200</v>
      </c>
      <c r="M2366" t="s">
        <v>19</v>
      </c>
      <c r="N2366" s="7" t="str">
        <f>VLOOKUP(SSCF_Table1[[#This Row],[Value group ]],Value_Group_LOOKUP[#All],2,FALSE)</f>
        <v>$5,000 - $100,000</v>
      </c>
      <c r="O2366" s="2" t="s">
        <v>7</v>
      </c>
      <c r="P2366" s="2">
        <v>43738</v>
      </c>
    </row>
    <row r="2367" spans="11:16" x14ac:dyDescent="0.35">
      <c r="K2367">
        <v>2366</v>
      </c>
      <c r="L2367" s="5">
        <v>0</v>
      </c>
      <c r="M2367" t="s">
        <v>20</v>
      </c>
      <c r="N2367" s="7" t="str">
        <f>VLOOKUP(SSCF_Table1[[#This Row],[Value group ]],Value_Group_LOOKUP[#All],2,FALSE)</f>
        <v>$0 - $5000</v>
      </c>
      <c r="O2367" s="2" t="s">
        <v>7</v>
      </c>
      <c r="P2367" s="2">
        <v>43738</v>
      </c>
    </row>
    <row r="2368" spans="11:16" x14ac:dyDescent="0.35">
      <c r="K2368">
        <v>2367</v>
      </c>
      <c r="L2368" s="5">
        <v>0</v>
      </c>
      <c r="M2368" t="s">
        <v>20</v>
      </c>
      <c r="N2368" s="7" t="str">
        <f>VLOOKUP(SSCF_Table1[[#This Row],[Value group ]],Value_Group_LOOKUP[#All],2,FALSE)</f>
        <v>$0 - $5000</v>
      </c>
      <c r="O2368" s="2" t="s">
        <v>7</v>
      </c>
      <c r="P2368" s="2">
        <v>43738</v>
      </c>
    </row>
    <row r="2369" spans="11:16" x14ac:dyDescent="0.35">
      <c r="K2369">
        <v>2368</v>
      </c>
      <c r="L2369" s="5">
        <v>0</v>
      </c>
      <c r="M2369" t="s">
        <v>20</v>
      </c>
      <c r="N2369" s="7" t="str">
        <f>VLOOKUP(SSCF_Table1[[#This Row],[Value group ]],Value_Group_LOOKUP[#All],2,FALSE)</f>
        <v>$0 - $5000</v>
      </c>
      <c r="O2369" s="2" t="s">
        <v>7</v>
      </c>
      <c r="P2369" s="2">
        <v>43738</v>
      </c>
    </row>
    <row r="2370" spans="11:16" x14ac:dyDescent="0.35">
      <c r="K2370">
        <v>2369</v>
      </c>
      <c r="L2370" s="5">
        <v>0</v>
      </c>
      <c r="M2370" t="s">
        <v>20</v>
      </c>
      <c r="N2370" s="7" t="str">
        <f>VLOOKUP(SSCF_Table1[[#This Row],[Value group ]],Value_Group_LOOKUP[#All],2,FALSE)</f>
        <v>$0 - $5000</v>
      </c>
      <c r="O2370" s="2" t="s">
        <v>7</v>
      </c>
      <c r="P2370" s="2">
        <v>43738</v>
      </c>
    </row>
    <row r="2371" spans="11:16" x14ac:dyDescent="0.35">
      <c r="K2371">
        <v>2370</v>
      </c>
      <c r="L2371" s="5">
        <v>0</v>
      </c>
      <c r="M2371" t="s">
        <v>20</v>
      </c>
      <c r="N2371" s="7" t="str">
        <f>VLOOKUP(SSCF_Table1[[#This Row],[Value group ]],Value_Group_LOOKUP[#All],2,FALSE)</f>
        <v>$0 - $5000</v>
      </c>
      <c r="O2371" s="2" t="s">
        <v>8</v>
      </c>
      <c r="P2371" s="2">
        <v>43738</v>
      </c>
    </row>
    <row r="2372" spans="11:16" x14ac:dyDescent="0.35">
      <c r="K2372">
        <v>2371</v>
      </c>
      <c r="L2372" s="5">
        <v>0</v>
      </c>
      <c r="M2372" t="s">
        <v>20</v>
      </c>
      <c r="N2372" s="7" t="str">
        <f>VLOOKUP(SSCF_Table1[[#This Row],[Value group ]],Value_Group_LOOKUP[#All],2,FALSE)</f>
        <v>$0 - $5000</v>
      </c>
      <c r="O2372" s="2" t="s">
        <v>8</v>
      </c>
      <c r="P2372" s="2">
        <v>43738</v>
      </c>
    </row>
    <row r="2373" spans="11:16" x14ac:dyDescent="0.35">
      <c r="K2373">
        <v>2372</v>
      </c>
      <c r="L2373" s="5">
        <v>0</v>
      </c>
      <c r="M2373" t="s">
        <v>20</v>
      </c>
      <c r="N2373" s="7" t="str">
        <f>VLOOKUP(SSCF_Table1[[#This Row],[Value group ]],Value_Group_LOOKUP[#All],2,FALSE)</f>
        <v>$0 - $5000</v>
      </c>
      <c r="O2373" s="2" t="s">
        <v>8</v>
      </c>
      <c r="P2373" s="2">
        <v>43738</v>
      </c>
    </row>
    <row r="2374" spans="11:16" x14ac:dyDescent="0.35">
      <c r="K2374">
        <v>2373</v>
      </c>
      <c r="L2374" s="5">
        <v>0</v>
      </c>
      <c r="M2374" t="s">
        <v>20</v>
      </c>
      <c r="N2374" s="7" t="str">
        <f>VLOOKUP(SSCF_Table1[[#This Row],[Value group ]],Value_Group_LOOKUP[#All],2,FALSE)</f>
        <v>$0 - $5000</v>
      </c>
      <c r="O2374" s="2" t="s">
        <v>8</v>
      </c>
      <c r="P2374" s="2">
        <v>43738</v>
      </c>
    </row>
    <row r="2375" spans="11:16" x14ac:dyDescent="0.35">
      <c r="K2375">
        <v>2374</v>
      </c>
      <c r="L2375" s="5">
        <v>0</v>
      </c>
      <c r="M2375" t="s">
        <v>20</v>
      </c>
      <c r="N2375" s="7" t="str">
        <f>VLOOKUP(SSCF_Table1[[#This Row],[Value group ]],Value_Group_LOOKUP[#All],2,FALSE)</f>
        <v>$0 - $5000</v>
      </c>
      <c r="O2375" s="2" t="s">
        <v>8</v>
      </c>
      <c r="P2375" s="2">
        <v>43738</v>
      </c>
    </row>
    <row r="2376" spans="11:16" x14ac:dyDescent="0.35">
      <c r="K2376">
        <v>2375</v>
      </c>
      <c r="L2376" s="5">
        <v>0</v>
      </c>
      <c r="M2376" t="s">
        <v>20</v>
      </c>
      <c r="N2376" s="7" t="str">
        <f>VLOOKUP(SSCF_Table1[[#This Row],[Value group ]],Value_Group_LOOKUP[#All],2,FALSE)</f>
        <v>$0 - $5000</v>
      </c>
      <c r="O2376" s="2" t="s">
        <v>8</v>
      </c>
      <c r="P2376" s="2">
        <v>43738</v>
      </c>
    </row>
    <row r="2377" spans="11:16" x14ac:dyDescent="0.35">
      <c r="K2377">
        <v>2376</v>
      </c>
      <c r="L2377" s="5">
        <v>0</v>
      </c>
      <c r="M2377" t="s">
        <v>20</v>
      </c>
      <c r="N2377" s="7" t="str">
        <f>VLOOKUP(SSCF_Table1[[#This Row],[Value group ]],Value_Group_LOOKUP[#All],2,FALSE)</f>
        <v>$0 - $5000</v>
      </c>
      <c r="O2377" s="2" t="s">
        <v>7</v>
      </c>
      <c r="P2377" s="2">
        <v>43738</v>
      </c>
    </row>
    <row r="2378" spans="11:16" x14ac:dyDescent="0.35">
      <c r="K2378">
        <v>2377</v>
      </c>
      <c r="L2378" s="5">
        <v>0</v>
      </c>
      <c r="M2378" t="s">
        <v>20</v>
      </c>
      <c r="N2378" s="7" t="str">
        <f>VLOOKUP(SSCF_Table1[[#This Row],[Value group ]],Value_Group_LOOKUP[#All],2,FALSE)</f>
        <v>$0 - $5000</v>
      </c>
      <c r="O2378" s="2" t="s">
        <v>8</v>
      </c>
      <c r="P2378" s="2">
        <v>43738</v>
      </c>
    </row>
    <row r="2379" spans="11:16" x14ac:dyDescent="0.35">
      <c r="K2379">
        <v>2378</v>
      </c>
      <c r="L2379" s="5">
        <v>0</v>
      </c>
      <c r="M2379" t="s">
        <v>20</v>
      </c>
      <c r="N2379" s="7" t="str">
        <f>VLOOKUP(SSCF_Table1[[#This Row],[Value group ]],Value_Group_LOOKUP[#All],2,FALSE)</f>
        <v>$0 - $5000</v>
      </c>
      <c r="O2379" s="2" t="s">
        <v>8</v>
      </c>
      <c r="P2379" s="2">
        <v>43738</v>
      </c>
    </row>
    <row r="2380" spans="11:16" x14ac:dyDescent="0.35">
      <c r="K2380">
        <v>2379</v>
      </c>
      <c r="L2380" s="5">
        <v>0</v>
      </c>
      <c r="M2380" t="s">
        <v>20</v>
      </c>
      <c r="N2380" s="7" t="str">
        <f>VLOOKUP(SSCF_Table1[[#This Row],[Value group ]],Value_Group_LOOKUP[#All],2,FALSE)</f>
        <v>$0 - $5000</v>
      </c>
      <c r="O2380" s="2" t="s">
        <v>8</v>
      </c>
      <c r="P2380" s="2">
        <v>43738</v>
      </c>
    </row>
    <row r="2381" spans="11:16" x14ac:dyDescent="0.35">
      <c r="K2381">
        <v>2380</v>
      </c>
      <c r="L2381" s="5">
        <v>0</v>
      </c>
      <c r="M2381" t="s">
        <v>20</v>
      </c>
      <c r="N2381" s="7" t="str">
        <f>VLOOKUP(SSCF_Table1[[#This Row],[Value group ]],Value_Group_LOOKUP[#All],2,FALSE)</f>
        <v>$0 - $5000</v>
      </c>
      <c r="O2381" s="2" t="s">
        <v>8</v>
      </c>
      <c r="P2381" s="2">
        <v>43738</v>
      </c>
    </row>
    <row r="2382" spans="11:16" x14ac:dyDescent="0.35">
      <c r="K2382">
        <v>2381</v>
      </c>
      <c r="L2382" s="5">
        <v>1045175</v>
      </c>
      <c r="M2382" t="s">
        <v>17</v>
      </c>
      <c r="N2382" s="7" t="str">
        <f>VLOOKUP(SSCF_Table1[[#This Row],[Value group ]],Value_Group_LOOKUP[#All],2,FALSE)</f>
        <v>$1 (M)-$10 (M)</v>
      </c>
      <c r="O2382" s="2" t="s">
        <v>7</v>
      </c>
      <c r="P2382" s="2">
        <v>43738</v>
      </c>
    </row>
    <row r="2383" spans="11:16" x14ac:dyDescent="0.35">
      <c r="K2383">
        <v>2382</v>
      </c>
      <c r="L2383" s="5">
        <v>7000000</v>
      </c>
      <c r="M2383" t="s">
        <v>17</v>
      </c>
      <c r="N2383" s="7" t="str">
        <f>VLOOKUP(SSCF_Table1[[#This Row],[Value group ]],Value_Group_LOOKUP[#All],2,FALSE)</f>
        <v>$1 (M)-$10 (M)</v>
      </c>
      <c r="O2383" s="2" t="s">
        <v>7</v>
      </c>
      <c r="P2383" s="2">
        <v>43738</v>
      </c>
    </row>
    <row r="2384" spans="11:16" x14ac:dyDescent="0.35">
      <c r="K2384">
        <v>2383</v>
      </c>
      <c r="L2384" s="5">
        <v>7000000</v>
      </c>
      <c r="M2384" t="s">
        <v>17</v>
      </c>
      <c r="N2384" s="7" t="str">
        <f>VLOOKUP(SSCF_Table1[[#This Row],[Value group ]],Value_Group_LOOKUP[#All],2,FALSE)</f>
        <v>$1 (M)-$10 (M)</v>
      </c>
      <c r="O2384" s="2" t="s">
        <v>8</v>
      </c>
      <c r="P2384" s="2">
        <v>43738</v>
      </c>
    </row>
    <row r="2385" spans="11:16" x14ac:dyDescent="0.35">
      <c r="K2385">
        <v>2384</v>
      </c>
      <c r="L2385" s="5">
        <v>600000</v>
      </c>
      <c r="M2385" t="s">
        <v>18</v>
      </c>
      <c r="N2385" s="7" t="str">
        <f>VLOOKUP(SSCF_Table1[[#This Row],[Value group ]],Value_Group_LOOKUP[#All],2,FALSE)</f>
        <v>$100,000 - $1 (M)</v>
      </c>
      <c r="O2385" s="2" t="s">
        <v>7</v>
      </c>
      <c r="P2385" s="2">
        <v>43738</v>
      </c>
    </row>
    <row r="2386" spans="11:16" x14ac:dyDescent="0.35">
      <c r="K2386">
        <v>2385</v>
      </c>
      <c r="L2386" s="5">
        <v>150000</v>
      </c>
      <c r="M2386" t="s">
        <v>18</v>
      </c>
      <c r="N2386" s="7" t="str">
        <f>VLOOKUP(SSCF_Table1[[#This Row],[Value group ]],Value_Group_LOOKUP[#All],2,FALSE)</f>
        <v>$100,000 - $1 (M)</v>
      </c>
      <c r="O2386" s="2" t="s">
        <v>7</v>
      </c>
      <c r="P2386" s="2">
        <v>43738</v>
      </c>
    </row>
    <row r="2387" spans="11:16" x14ac:dyDescent="0.35">
      <c r="K2387">
        <v>2386</v>
      </c>
      <c r="L2387" s="5">
        <v>23792057</v>
      </c>
      <c r="M2387" t="s">
        <v>15</v>
      </c>
      <c r="N2387" s="7" t="str">
        <f>VLOOKUP(SSCF_Table1[[#This Row],[Value group ]],Value_Group_LOOKUP[#All],2,FALSE)</f>
        <v>$10 (M) -$100 (M)</v>
      </c>
      <c r="O2387" s="2" t="s">
        <v>7</v>
      </c>
      <c r="P2387" s="2">
        <v>43738</v>
      </c>
    </row>
    <row r="2388" spans="11:16" x14ac:dyDescent="0.35">
      <c r="K2388">
        <v>2387</v>
      </c>
      <c r="L2388" s="5">
        <v>3090562</v>
      </c>
      <c r="M2388" t="s">
        <v>17</v>
      </c>
      <c r="N2388" s="7" t="str">
        <f>VLOOKUP(SSCF_Table1[[#This Row],[Value group ]],Value_Group_LOOKUP[#All],2,FALSE)</f>
        <v>$1 (M)-$10 (M)</v>
      </c>
      <c r="O2388" s="2" t="s">
        <v>7</v>
      </c>
      <c r="P2388" s="2">
        <v>43738</v>
      </c>
    </row>
    <row r="2389" spans="11:16" x14ac:dyDescent="0.35">
      <c r="K2389">
        <v>2388</v>
      </c>
      <c r="L2389" s="5">
        <v>2001710</v>
      </c>
      <c r="M2389" t="s">
        <v>17</v>
      </c>
      <c r="N2389" s="7" t="str">
        <f>VLOOKUP(SSCF_Table1[[#This Row],[Value group ]],Value_Group_LOOKUP[#All],2,FALSE)</f>
        <v>$1 (M)-$10 (M)</v>
      </c>
      <c r="O2389" s="2" t="s">
        <v>7</v>
      </c>
      <c r="P2389" s="2">
        <v>43738</v>
      </c>
    </row>
    <row r="2390" spans="11:16" x14ac:dyDescent="0.35">
      <c r="K2390">
        <v>2389</v>
      </c>
      <c r="L2390" s="5">
        <v>3175850</v>
      </c>
      <c r="M2390" t="s">
        <v>17</v>
      </c>
      <c r="N2390" s="7" t="str">
        <f>VLOOKUP(SSCF_Table1[[#This Row],[Value group ]],Value_Group_LOOKUP[#All],2,FALSE)</f>
        <v>$1 (M)-$10 (M)</v>
      </c>
      <c r="O2390" s="2" t="s">
        <v>7</v>
      </c>
      <c r="P2390" s="2">
        <v>43738</v>
      </c>
    </row>
    <row r="2391" spans="11:16" x14ac:dyDescent="0.35">
      <c r="K2391">
        <v>2390</v>
      </c>
      <c r="L2391" s="5">
        <v>3580281</v>
      </c>
      <c r="M2391" t="s">
        <v>17</v>
      </c>
      <c r="N2391" s="7" t="str">
        <f>VLOOKUP(SSCF_Table1[[#This Row],[Value group ]],Value_Group_LOOKUP[#All],2,FALSE)</f>
        <v>$1 (M)-$10 (M)</v>
      </c>
      <c r="O2391" s="2" t="s">
        <v>7</v>
      </c>
      <c r="P2391" s="2">
        <v>43738</v>
      </c>
    </row>
    <row r="2392" spans="11:16" x14ac:dyDescent="0.35">
      <c r="K2392">
        <v>2391</v>
      </c>
      <c r="L2392" s="5">
        <v>1709709</v>
      </c>
      <c r="M2392" t="s">
        <v>17</v>
      </c>
      <c r="N2392" s="7" t="str">
        <f>VLOOKUP(SSCF_Table1[[#This Row],[Value group ]],Value_Group_LOOKUP[#All],2,FALSE)</f>
        <v>$1 (M)-$10 (M)</v>
      </c>
      <c r="O2392" s="2" t="s">
        <v>7</v>
      </c>
      <c r="P2392" s="2">
        <v>43738</v>
      </c>
    </row>
    <row r="2393" spans="11:16" x14ac:dyDescent="0.35">
      <c r="K2393">
        <v>2392</v>
      </c>
      <c r="L2393" s="5">
        <v>81061</v>
      </c>
      <c r="M2393" t="s">
        <v>19</v>
      </c>
      <c r="N2393" s="7" t="str">
        <f>VLOOKUP(SSCF_Table1[[#This Row],[Value group ]],Value_Group_LOOKUP[#All],2,FALSE)</f>
        <v>$5,000 - $100,000</v>
      </c>
      <c r="O2393" s="2" t="s">
        <v>7</v>
      </c>
      <c r="P2393" s="2">
        <v>43738</v>
      </c>
    </row>
    <row r="2394" spans="11:16" x14ac:dyDescent="0.35">
      <c r="K2394">
        <v>2393</v>
      </c>
      <c r="L2394" s="5">
        <v>699834</v>
      </c>
      <c r="M2394" t="s">
        <v>18</v>
      </c>
      <c r="N2394" s="7" t="str">
        <f>VLOOKUP(SSCF_Table1[[#This Row],[Value group ]],Value_Group_LOOKUP[#All],2,FALSE)</f>
        <v>$100,000 - $1 (M)</v>
      </c>
      <c r="O2394" s="2" t="s">
        <v>7</v>
      </c>
      <c r="P2394" s="2">
        <v>43738</v>
      </c>
    </row>
    <row r="2395" spans="11:16" x14ac:dyDescent="0.35">
      <c r="K2395">
        <v>2394</v>
      </c>
      <c r="L2395" s="5">
        <v>53100</v>
      </c>
      <c r="M2395" t="s">
        <v>19</v>
      </c>
      <c r="N2395" s="7" t="str">
        <f>VLOOKUP(SSCF_Table1[[#This Row],[Value group ]],Value_Group_LOOKUP[#All],2,FALSE)</f>
        <v>$5,000 - $100,000</v>
      </c>
      <c r="O2395" s="2" t="s">
        <v>7</v>
      </c>
      <c r="P2395" s="2">
        <v>43738</v>
      </c>
    </row>
    <row r="2396" spans="11:16" x14ac:dyDescent="0.35">
      <c r="K2396">
        <v>2395</v>
      </c>
      <c r="L2396" s="5">
        <v>269723</v>
      </c>
      <c r="M2396" t="s">
        <v>18</v>
      </c>
      <c r="N2396" s="7" t="str">
        <f>VLOOKUP(SSCF_Table1[[#This Row],[Value group ]],Value_Group_LOOKUP[#All],2,FALSE)</f>
        <v>$100,000 - $1 (M)</v>
      </c>
      <c r="O2396" s="2" t="s">
        <v>7</v>
      </c>
      <c r="P2396" s="2">
        <v>43738</v>
      </c>
    </row>
    <row r="2397" spans="11:16" x14ac:dyDescent="0.35">
      <c r="K2397">
        <v>2396</v>
      </c>
      <c r="L2397" s="5">
        <v>329507</v>
      </c>
      <c r="M2397" t="s">
        <v>18</v>
      </c>
      <c r="N2397" s="7" t="str">
        <f>VLOOKUP(SSCF_Table1[[#This Row],[Value group ]],Value_Group_LOOKUP[#All],2,FALSE)</f>
        <v>$100,000 - $1 (M)</v>
      </c>
      <c r="O2397" s="2" t="s">
        <v>7</v>
      </c>
      <c r="P2397" s="2">
        <v>43738</v>
      </c>
    </row>
    <row r="2398" spans="11:16" x14ac:dyDescent="0.35">
      <c r="K2398">
        <v>2397</v>
      </c>
      <c r="L2398" s="5">
        <v>16002</v>
      </c>
      <c r="M2398" t="s">
        <v>19</v>
      </c>
      <c r="N2398" s="7" t="str">
        <f>VLOOKUP(SSCF_Table1[[#This Row],[Value group ]],Value_Group_LOOKUP[#All],2,FALSE)</f>
        <v>$5,000 - $100,000</v>
      </c>
      <c r="O2398" s="2" t="s">
        <v>7</v>
      </c>
      <c r="P2398" s="2">
        <v>43738</v>
      </c>
    </row>
    <row r="2399" spans="11:16" x14ac:dyDescent="0.35">
      <c r="K2399">
        <v>2398</v>
      </c>
      <c r="L2399" s="5">
        <v>176440</v>
      </c>
      <c r="M2399" t="s">
        <v>18</v>
      </c>
      <c r="N2399" s="7" t="str">
        <f>VLOOKUP(SSCF_Table1[[#This Row],[Value group ]],Value_Group_LOOKUP[#All],2,FALSE)</f>
        <v>$100,000 - $1 (M)</v>
      </c>
      <c r="O2399" s="2" t="s">
        <v>7</v>
      </c>
      <c r="P2399" s="2">
        <v>43738</v>
      </c>
    </row>
    <row r="2400" spans="11:16" x14ac:dyDescent="0.35">
      <c r="K2400">
        <v>2399</v>
      </c>
      <c r="L2400" s="5">
        <v>290899</v>
      </c>
      <c r="M2400" t="s">
        <v>18</v>
      </c>
      <c r="N2400" s="7" t="str">
        <f>VLOOKUP(SSCF_Table1[[#This Row],[Value group ]],Value_Group_LOOKUP[#All],2,FALSE)</f>
        <v>$100,000 - $1 (M)</v>
      </c>
      <c r="O2400" s="2" t="s">
        <v>7</v>
      </c>
      <c r="P2400" s="2">
        <v>43738</v>
      </c>
    </row>
    <row r="2401" spans="11:16" x14ac:dyDescent="0.35">
      <c r="K2401">
        <v>2400</v>
      </c>
      <c r="L2401" s="5">
        <v>288850</v>
      </c>
      <c r="M2401" t="s">
        <v>18</v>
      </c>
      <c r="N2401" s="7" t="str">
        <f>VLOOKUP(SSCF_Table1[[#This Row],[Value group ]],Value_Group_LOOKUP[#All],2,FALSE)</f>
        <v>$100,000 - $1 (M)</v>
      </c>
      <c r="O2401" s="2" t="s">
        <v>7</v>
      </c>
      <c r="P2401" s="2">
        <v>43738</v>
      </c>
    </row>
    <row r="2402" spans="11:16" x14ac:dyDescent="0.35">
      <c r="K2402">
        <v>2401</v>
      </c>
      <c r="L2402" s="5">
        <v>215066</v>
      </c>
      <c r="M2402" t="s">
        <v>18</v>
      </c>
      <c r="N2402" s="7" t="str">
        <f>VLOOKUP(SSCF_Table1[[#This Row],[Value group ]],Value_Group_LOOKUP[#All],2,FALSE)</f>
        <v>$100,000 - $1 (M)</v>
      </c>
      <c r="O2402" s="2" t="s">
        <v>7</v>
      </c>
      <c r="P2402" s="2">
        <v>43738</v>
      </c>
    </row>
    <row r="2403" spans="11:16" x14ac:dyDescent="0.35">
      <c r="K2403">
        <v>2402</v>
      </c>
      <c r="L2403" s="5">
        <v>82000</v>
      </c>
      <c r="M2403" t="s">
        <v>19</v>
      </c>
      <c r="N2403" s="7" t="str">
        <f>VLOOKUP(SSCF_Table1[[#This Row],[Value group ]],Value_Group_LOOKUP[#All],2,FALSE)</f>
        <v>$5,000 - $100,000</v>
      </c>
      <c r="O2403" s="2" t="s">
        <v>7</v>
      </c>
      <c r="P2403" s="2">
        <v>43738</v>
      </c>
    </row>
    <row r="2404" spans="11:16" x14ac:dyDescent="0.35">
      <c r="K2404">
        <v>2403</v>
      </c>
      <c r="L2404" s="5">
        <v>1087798</v>
      </c>
      <c r="M2404" t="s">
        <v>17</v>
      </c>
      <c r="N2404" s="7" t="str">
        <f>VLOOKUP(SSCF_Table1[[#This Row],[Value group ]],Value_Group_LOOKUP[#All],2,FALSE)</f>
        <v>$1 (M)-$10 (M)</v>
      </c>
      <c r="O2404" s="2" t="s">
        <v>7</v>
      </c>
      <c r="P2404" s="2">
        <v>43738</v>
      </c>
    </row>
    <row r="2405" spans="11:16" x14ac:dyDescent="0.35">
      <c r="K2405">
        <v>2404</v>
      </c>
      <c r="L2405" s="5">
        <v>137240977</v>
      </c>
      <c r="M2405" t="s">
        <v>16</v>
      </c>
      <c r="N2405" s="7" t="str">
        <f>VLOOKUP(SSCF_Table1[[#This Row],[Value group ]],Value_Group_LOOKUP[#All],2,FALSE)</f>
        <v>$100 (M) -$1,100 (M)</v>
      </c>
      <c r="O2405" s="2" t="s">
        <v>7</v>
      </c>
      <c r="P2405" s="2">
        <v>43738</v>
      </c>
    </row>
    <row r="2406" spans="11:16" x14ac:dyDescent="0.35">
      <c r="K2406">
        <v>2405</v>
      </c>
      <c r="L2406" s="5">
        <v>40229569</v>
      </c>
      <c r="M2406" t="s">
        <v>15</v>
      </c>
      <c r="N2406" s="7" t="str">
        <f>VLOOKUP(SSCF_Table1[[#This Row],[Value group ]],Value_Group_LOOKUP[#All],2,FALSE)</f>
        <v>$10 (M) -$100 (M)</v>
      </c>
      <c r="O2406" s="2" t="s">
        <v>7</v>
      </c>
      <c r="P2406" s="2">
        <v>43738</v>
      </c>
    </row>
    <row r="2407" spans="11:16" x14ac:dyDescent="0.35">
      <c r="K2407">
        <v>2406</v>
      </c>
      <c r="L2407" s="5">
        <v>53219875</v>
      </c>
      <c r="M2407" t="s">
        <v>15</v>
      </c>
      <c r="N2407" s="7" t="str">
        <f>VLOOKUP(SSCF_Table1[[#This Row],[Value group ]],Value_Group_LOOKUP[#All],2,FALSE)</f>
        <v>$10 (M) -$100 (M)</v>
      </c>
      <c r="O2407" s="2" t="s">
        <v>7</v>
      </c>
      <c r="P2407" s="2">
        <v>43738</v>
      </c>
    </row>
    <row r="2408" spans="11:16" x14ac:dyDescent="0.35">
      <c r="K2408">
        <v>2407</v>
      </c>
      <c r="L2408" s="5">
        <v>50333424</v>
      </c>
      <c r="M2408" t="s">
        <v>15</v>
      </c>
      <c r="N2408" s="7" t="str">
        <f>VLOOKUP(SSCF_Table1[[#This Row],[Value group ]],Value_Group_LOOKUP[#All],2,FALSE)</f>
        <v>$10 (M) -$100 (M)</v>
      </c>
      <c r="O2408" s="2" t="s">
        <v>7</v>
      </c>
      <c r="P2408" s="2">
        <v>43738</v>
      </c>
    </row>
    <row r="2409" spans="11:16" x14ac:dyDescent="0.35">
      <c r="K2409">
        <v>2408</v>
      </c>
      <c r="L2409" s="5">
        <v>4462570</v>
      </c>
      <c r="M2409" t="s">
        <v>17</v>
      </c>
      <c r="N2409" s="7" t="str">
        <f>VLOOKUP(SSCF_Table1[[#This Row],[Value group ]],Value_Group_LOOKUP[#All],2,FALSE)</f>
        <v>$1 (M)-$10 (M)</v>
      </c>
      <c r="O2409" s="2" t="s">
        <v>7</v>
      </c>
      <c r="P2409" s="2">
        <v>43738</v>
      </c>
    </row>
    <row r="2410" spans="11:16" x14ac:dyDescent="0.35">
      <c r="K2410">
        <v>2409</v>
      </c>
      <c r="L2410" s="5">
        <v>831700</v>
      </c>
      <c r="M2410" t="s">
        <v>18</v>
      </c>
      <c r="N2410" s="7" t="str">
        <f>VLOOKUP(SSCF_Table1[[#This Row],[Value group ]],Value_Group_LOOKUP[#All],2,FALSE)</f>
        <v>$100,000 - $1 (M)</v>
      </c>
      <c r="O2410" s="2" t="s">
        <v>7</v>
      </c>
      <c r="P2410" s="2">
        <v>43738</v>
      </c>
    </row>
    <row r="2411" spans="11:16" x14ac:dyDescent="0.35">
      <c r="K2411">
        <v>2410</v>
      </c>
      <c r="L2411" s="5">
        <v>867734</v>
      </c>
      <c r="M2411" t="s">
        <v>18</v>
      </c>
      <c r="N2411" s="7" t="str">
        <f>VLOOKUP(SSCF_Table1[[#This Row],[Value group ]],Value_Group_LOOKUP[#All],2,FALSE)</f>
        <v>$100,000 - $1 (M)</v>
      </c>
      <c r="O2411" s="2" t="s">
        <v>7</v>
      </c>
      <c r="P2411" s="2">
        <v>43738</v>
      </c>
    </row>
    <row r="2412" spans="11:16" x14ac:dyDescent="0.35">
      <c r="K2412">
        <v>2411</v>
      </c>
      <c r="L2412" s="5">
        <v>721000</v>
      </c>
      <c r="M2412" t="s">
        <v>18</v>
      </c>
      <c r="N2412" s="7" t="str">
        <f>VLOOKUP(SSCF_Table1[[#This Row],[Value group ]],Value_Group_LOOKUP[#All],2,FALSE)</f>
        <v>$100,000 - $1 (M)</v>
      </c>
      <c r="O2412" s="2" t="s">
        <v>7</v>
      </c>
      <c r="P2412" s="2">
        <v>43738</v>
      </c>
    </row>
    <row r="2413" spans="11:16" x14ac:dyDescent="0.35">
      <c r="K2413">
        <v>2412</v>
      </c>
      <c r="L2413" s="5">
        <v>3000000</v>
      </c>
      <c r="M2413" t="s">
        <v>17</v>
      </c>
      <c r="N2413" s="7" t="str">
        <f>VLOOKUP(SSCF_Table1[[#This Row],[Value group ]],Value_Group_LOOKUP[#All],2,FALSE)</f>
        <v>$1 (M)-$10 (M)</v>
      </c>
      <c r="O2413" s="2" t="s">
        <v>7</v>
      </c>
      <c r="P2413" s="2">
        <v>43738</v>
      </c>
    </row>
    <row r="2414" spans="11:16" x14ac:dyDescent="0.35">
      <c r="K2414">
        <v>2413</v>
      </c>
      <c r="L2414" s="5">
        <v>3000000</v>
      </c>
      <c r="M2414" t="s">
        <v>17</v>
      </c>
      <c r="N2414" s="7" t="str">
        <f>VLOOKUP(SSCF_Table1[[#This Row],[Value group ]],Value_Group_LOOKUP[#All],2,FALSE)</f>
        <v>$1 (M)-$10 (M)</v>
      </c>
      <c r="O2414" s="2" t="s">
        <v>7</v>
      </c>
      <c r="P2414" s="2">
        <v>43738</v>
      </c>
    </row>
    <row r="2415" spans="11:16" x14ac:dyDescent="0.35">
      <c r="K2415">
        <v>2414</v>
      </c>
      <c r="L2415" s="5">
        <v>3000000</v>
      </c>
      <c r="M2415" t="s">
        <v>17</v>
      </c>
      <c r="N2415" s="7" t="str">
        <f>VLOOKUP(SSCF_Table1[[#This Row],[Value group ]],Value_Group_LOOKUP[#All],2,FALSE)</f>
        <v>$1 (M)-$10 (M)</v>
      </c>
      <c r="O2415" s="2" t="s">
        <v>7</v>
      </c>
      <c r="P2415" s="2">
        <v>43738</v>
      </c>
    </row>
    <row r="2416" spans="11:16" x14ac:dyDescent="0.35">
      <c r="K2416">
        <v>2415</v>
      </c>
      <c r="L2416" s="5">
        <v>3000000</v>
      </c>
      <c r="M2416" t="s">
        <v>17</v>
      </c>
      <c r="N2416" s="7" t="str">
        <f>VLOOKUP(SSCF_Table1[[#This Row],[Value group ]],Value_Group_LOOKUP[#All],2,FALSE)</f>
        <v>$1 (M)-$10 (M)</v>
      </c>
      <c r="O2416" s="2" t="s">
        <v>7</v>
      </c>
      <c r="P2416" s="2">
        <v>43738</v>
      </c>
    </row>
    <row r="2417" spans="11:16" x14ac:dyDescent="0.35">
      <c r="K2417">
        <v>2416</v>
      </c>
      <c r="L2417" s="5">
        <v>3000000</v>
      </c>
      <c r="M2417" t="s">
        <v>17</v>
      </c>
      <c r="N2417" s="7" t="str">
        <f>VLOOKUP(SSCF_Table1[[#This Row],[Value group ]],Value_Group_LOOKUP[#All],2,FALSE)</f>
        <v>$1 (M)-$10 (M)</v>
      </c>
      <c r="O2417" s="2" t="s">
        <v>7</v>
      </c>
      <c r="P2417" s="2">
        <v>43738</v>
      </c>
    </row>
    <row r="2418" spans="11:16" x14ac:dyDescent="0.35">
      <c r="K2418">
        <v>2417</v>
      </c>
      <c r="L2418" s="5">
        <v>7500000</v>
      </c>
      <c r="M2418" t="s">
        <v>17</v>
      </c>
      <c r="N2418" s="7" t="str">
        <f>VLOOKUP(SSCF_Table1[[#This Row],[Value group ]],Value_Group_LOOKUP[#All],2,FALSE)</f>
        <v>$1 (M)-$10 (M)</v>
      </c>
      <c r="O2418" s="2" t="s">
        <v>7</v>
      </c>
      <c r="P2418" s="2">
        <v>43738</v>
      </c>
    </row>
    <row r="2419" spans="11:16" x14ac:dyDescent="0.35">
      <c r="K2419">
        <v>2418</v>
      </c>
      <c r="L2419" s="5">
        <v>300000</v>
      </c>
      <c r="M2419" t="s">
        <v>18</v>
      </c>
      <c r="N2419" s="7" t="str">
        <f>VLOOKUP(SSCF_Table1[[#This Row],[Value group ]],Value_Group_LOOKUP[#All],2,FALSE)</f>
        <v>$100,000 - $1 (M)</v>
      </c>
      <c r="O2419" s="2" t="s">
        <v>7</v>
      </c>
      <c r="P2419" s="2">
        <v>43738</v>
      </c>
    </row>
    <row r="2420" spans="11:16" x14ac:dyDescent="0.35">
      <c r="K2420">
        <v>2419</v>
      </c>
      <c r="L2420" s="5">
        <v>300000</v>
      </c>
      <c r="M2420" t="s">
        <v>18</v>
      </c>
      <c r="N2420" s="7" t="str">
        <f>VLOOKUP(SSCF_Table1[[#This Row],[Value group ]],Value_Group_LOOKUP[#All],2,FALSE)</f>
        <v>$100,000 - $1 (M)</v>
      </c>
      <c r="O2420" s="2" t="s">
        <v>7</v>
      </c>
      <c r="P2420" s="2">
        <v>43738</v>
      </c>
    </row>
    <row r="2421" spans="11:16" x14ac:dyDescent="0.35">
      <c r="K2421">
        <v>2420</v>
      </c>
      <c r="L2421" s="5">
        <v>300000</v>
      </c>
      <c r="M2421" t="s">
        <v>18</v>
      </c>
      <c r="N2421" s="7" t="str">
        <f>VLOOKUP(SSCF_Table1[[#This Row],[Value group ]],Value_Group_LOOKUP[#All],2,FALSE)</f>
        <v>$100,000 - $1 (M)</v>
      </c>
      <c r="O2421" s="2" t="s">
        <v>7</v>
      </c>
      <c r="P2421" s="2">
        <v>43738</v>
      </c>
    </row>
    <row r="2422" spans="11:16" x14ac:dyDescent="0.35">
      <c r="K2422">
        <v>2421</v>
      </c>
      <c r="L2422" s="5">
        <v>502000000</v>
      </c>
      <c r="M2422" t="s">
        <v>16</v>
      </c>
      <c r="N2422" s="7" t="str">
        <f>VLOOKUP(SSCF_Table1[[#This Row],[Value group ]],Value_Group_LOOKUP[#All],2,FALSE)</f>
        <v>$100 (M) -$1,100 (M)</v>
      </c>
      <c r="O2422" s="2" t="s">
        <v>8</v>
      </c>
      <c r="P2422" s="2">
        <v>43738</v>
      </c>
    </row>
    <row r="2423" spans="11:16" x14ac:dyDescent="0.35">
      <c r="K2423">
        <v>2422</v>
      </c>
      <c r="L2423" s="5">
        <v>1686000</v>
      </c>
      <c r="M2423" t="s">
        <v>17</v>
      </c>
      <c r="N2423" s="7" t="str">
        <f>VLOOKUP(SSCF_Table1[[#This Row],[Value group ]],Value_Group_LOOKUP[#All],2,FALSE)</f>
        <v>$1 (M)-$10 (M)</v>
      </c>
      <c r="O2423" s="2" t="s">
        <v>7</v>
      </c>
      <c r="P2423" s="2">
        <v>43738</v>
      </c>
    </row>
    <row r="2424" spans="11:16" x14ac:dyDescent="0.35">
      <c r="K2424">
        <v>2423</v>
      </c>
      <c r="L2424" s="5">
        <v>6700000</v>
      </c>
      <c r="M2424" t="s">
        <v>17</v>
      </c>
      <c r="N2424" s="7" t="str">
        <f>VLOOKUP(SSCF_Table1[[#This Row],[Value group ]],Value_Group_LOOKUP[#All],2,FALSE)</f>
        <v>$1 (M)-$10 (M)</v>
      </c>
      <c r="O2424" s="2" t="s">
        <v>7</v>
      </c>
      <c r="P2424" s="2">
        <v>43738</v>
      </c>
    </row>
    <row r="2425" spans="11:16" x14ac:dyDescent="0.35">
      <c r="K2425">
        <v>2424</v>
      </c>
      <c r="L2425" s="5">
        <v>18500000</v>
      </c>
      <c r="M2425" t="s">
        <v>15</v>
      </c>
      <c r="N2425" s="7" t="str">
        <f>VLOOKUP(SSCF_Table1[[#This Row],[Value group ]],Value_Group_LOOKUP[#All],2,FALSE)</f>
        <v>$10 (M) -$100 (M)</v>
      </c>
      <c r="O2425" s="2" t="s">
        <v>7</v>
      </c>
      <c r="P2425" s="2">
        <v>43738</v>
      </c>
    </row>
    <row r="2426" spans="11:16" x14ac:dyDescent="0.35">
      <c r="K2426">
        <v>2425</v>
      </c>
      <c r="L2426" s="5">
        <v>100000000</v>
      </c>
      <c r="M2426" t="s">
        <v>15</v>
      </c>
      <c r="N2426" s="7" t="str">
        <f>VLOOKUP(SSCF_Table1[[#This Row],[Value group ]],Value_Group_LOOKUP[#All],2,FALSE)</f>
        <v>$10 (M) -$100 (M)</v>
      </c>
      <c r="O2426" s="2" t="s">
        <v>7</v>
      </c>
      <c r="P2426" s="2">
        <v>43921</v>
      </c>
    </row>
    <row r="2427" spans="11:16" x14ac:dyDescent="0.35">
      <c r="K2427">
        <v>2426</v>
      </c>
      <c r="L2427" s="5">
        <v>75000000</v>
      </c>
      <c r="M2427" t="s">
        <v>15</v>
      </c>
      <c r="N2427" s="7" t="str">
        <f>VLOOKUP(SSCF_Table1[[#This Row],[Value group ]],Value_Group_LOOKUP[#All],2,FALSE)</f>
        <v>$10 (M) -$100 (M)</v>
      </c>
      <c r="O2427" s="2" t="s">
        <v>7</v>
      </c>
      <c r="P2427" s="2">
        <v>43921</v>
      </c>
    </row>
    <row r="2428" spans="11:16" x14ac:dyDescent="0.35">
      <c r="K2428">
        <v>2427</v>
      </c>
      <c r="L2428" s="5">
        <v>17500000</v>
      </c>
      <c r="M2428" t="s">
        <v>15</v>
      </c>
      <c r="N2428" s="7" t="str">
        <f>VLOOKUP(SSCF_Table1[[#This Row],[Value group ]],Value_Group_LOOKUP[#All],2,FALSE)</f>
        <v>$10 (M) -$100 (M)</v>
      </c>
      <c r="O2428" s="2" t="s">
        <v>7</v>
      </c>
      <c r="P2428" s="2">
        <v>43921</v>
      </c>
    </row>
    <row r="2429" spans="11:16" x14ac:dyDescent="0.35">
      <c r="K2429">
        <v>2428</v>
      </c>
      <c r="L2429" s="5">
        <v>37500000</v>
      </c>
      <c r="M2429" t="s">
        <v>15</v>
      </c>
      <c r="N2429" s="7" t="str">
        <f>VLOOKUP(SSCF_Table1[[#This Row],[Value group ]],Value_Group_LOOKUP[#All],2,FALSE)</f>
        <v>$10 (M) -$100 (M)</v>
      </c>
      <c r="O2429" s="2" t="s">
        <v>7</v>
      </c>
      <c r="P2429" s="2">
        <v>43921</v>
      </c>
    </row>
    <row r="2430" spans="11:16" x14ac:dyDescent="0.35">
      <c r="K2430">
        <v>2429</v>
      </c>
      <c r="L2430" s="5">
        <v>17500000</v>
      </c>
      <c r="M2430" t="s">
        <v>15</v>
      </c>
      <c r="N2430" s="7" t="str">
        <f>VLOOKUP(SSCF_Table1[[#This Row],[Value group ]],Value_Group_LOOKUP[#All],2,FALSE)</f>
        <v>$10 (M) -$100 (M)</v>
      </c>
      <c r="O2430" s="2" t="s">
        <v>7</v>
      </c>
      <c r="P2430" s="2">
        <v>43921</v>
      </c>
    </row>
    <row r="2431" spans="11:16" x14ac:dyDescent="0.35">
      <c r="K2431">
        <v>2430</v>
      </c>
      <c r="L2431" s="5">
        <v>15000000</v>
      </c>
      <c r="M2431" t="s">
        <v>15</v>
      </c>
      <c r="N2431" s="7" t="str">
        <f>VLOOKUP(SSCF_Table1[[#This Row],[Value group ]],Value_Group_LOOKUP[#All],2,FALSE)</f>
        <v>$10 (M) -$100 (M)</v>
      </c>
      <c r="O2431" s="2" t="s">
        <v>7</v>
      </c>
      <c r="P2431" s="2">
        <v>43921</v>
      </c>
    </row>
    <row r="2432" spans="11:16" x14ac:dyDescent="0.35">
      <c r="K2432">
        <v>2431</v>
      </c>
      <c r="L2432" s="5">
        <v>3000000</v>
      </c>
      <c r="M2432" t="s">
        <v>17</v>
      </c>
      <c r="N2432" s="7" t="str">
        <f>VLOOKUP(SSCF_Table1[[#This Row],[Value group ]],Value_Group_LOOKUP[#All],2,FALSE)</f>
        <v>$1 (M)-$10 (M)</v>
      </c>
      <c r="O2432" s="2" t="s">
        <v>7</v>
      </c>
      <c r="P2432" s="2">
        <v>43921</v>
      </c>
    </row>
    <row r="2433" spans="11:16" x14ac:dyDescent="0.35">
      <c r="K2433">
        <v>2432</v>
      </c>
      <c r="L2433" s="5">
        <v>17500000</v>
      </c>
      <c r="M2433" t="s">
        <v>15</v>
      </c>
      <c r="N2433" s="7" t="str">
        <f>VLOOKUP(SSCF_Table1[[#This Row],[Value group ]],Value_Group_LOOKUP[#All],2,FALSE)</f>
        <v>$10 (M) -$100 (M)</v>
      </c>
      <c r="O2433" s="2" t="s">
        <v>7</v>
      </c>
      <c r="P2433" s="2">
        <v>43921</v>
      </c>
    </row>
    <row r="2434" spans="11:16" x14ac:dyDescent="0.35">
      <c r="K2434">
        <v>2433</v>
      </c>
      <c r="L2434" s="5">
        <v>3000000</v>
      </c>
      <c r="M2434" t="s">
        <v>17</v>
      </c>
      <c r="N2434" s="7" t="str">
        <f>VLOOKUP(SSCF_Table1[[#This Row],[Value group ]],Value_Group_LOOKUP[#All],2,FALSE)</f>
        <v>$1 (M)-$10 (M)</v>
      </c>
      <c r="O2434" s="2" t="s">
        <v>7</v>
      </c>
      <c r="P2434" s="2">
        <v>43921</v>
      </c>
    </row>
    <row r="2435" spans="11:16" x14ac:dyDescent="0.35">
      <c r="K2435">
        <v>2434</v>
      </c>
      <c r="L2435" s="5">
        <v>7500000</v>
      </c>
      <c r="M2435" t="s">
        <v>17</v>
      </c>
      <c r="N2435" s="7" t="str">
        <f>VLOOKUP(SSCF_Table1[[#This Row],[Value group ]],Value_Group_LOOKUP[#All],2,FALSE)</f>
        <v>$1 (M)-$10 (M)</v>
      </c>
      <c r="O2435" s="2" t="s">
        <v>7</v>
      </c>
      <c r="P2435" s="2">
        <v>43921</v>
      </c>
    </row>
    <row r="2436" spans="11:16" x14ac:dyDescent="0.35">
      <c r="K2436">
        <v>2435</v>
      </c>
      <c r="L2436" s="5">
        <v>17500000</v>
      </c>
      <c r="M2436" t="s">
        <v>15</v>
      </c>
      <c r="N2436" s="7" t="str">
        <f>VLOOKUP(SSCF_Table1[[#This Row],[Value group ]],Value_Group_LOOKUP[#All],2,FALSE)</f>
        <v>$10 (M) -$100 (M)</v>
      </c>
      <c r="O2436" s="2" t="s">
        <v>7</v>
      </c>
      <c r="P2436" s="2">
        <v>43921</v>
      </c>
    </row>
    <row r="2437" spans="11:16" x14ac:dyDescent="0.35">
      <c r="K2437">
        <v>2436</v>
      </c>
      <c r="L2437" s="5">
        <v>7500000</v>
      </c>
      <c r="M2437" t="s">
        <v>17</v>
      </c>
      <c r="N2437" s="7" t="str">
        <f>VLOOKUP(SSCF_Table1[[#This Row],[Value group ]],Value_Group_LOOKUP[#All],2,FALSE)</f>
        <v>$1 (M)-$10 (M)</v>
      </c>
      <c r="O2437" s="2" t="s">
        <v>7</v>
      </c>
      <c r="P2437" s="2">
        <v>43921</v>
      </c>
    </row>
    <row r="2438" spans="11:16" x14ac:dyDescent="0.35">
      <c r="K2438">
        <v>2437</v>
      </c>
      <c r="L2438" s="5">
        <v>7500000</v>
      </c>
      <c r="M2438" t="s">
        <v>17</v>
      </c>
      <c r="N2438" s="7" t="str">
        <f>VLOOKUP(SSCF_Table1[[#This Row],[Value group ]],Value_Group_LOOKUP[#All],2,FALSE)</f>
        <v>$1 (M)-$10 (M)</v>
      </c>
      <c r="O2438" s="2" t="s">
        <v>7</v>
      </c>
      <c r="P2438" s="2">
        <v>43921</v>
      </c>
    </row>
    <row r="2439" spans="11:16" x14ac:dyDescent="0.35">
      <c r="K2439">
        <v>2438</v>
      </c>
      <c r="L2439" s="5">
        <v>3000000</v>
      </c>
      <c r="M2439" t="s">
        <v>17</v>
      </c>
      <c r="N2439" s="7" t="str">
        <f>VLOOKUP(SSCF_Table1[[#This Row],[Value group ]],Value_Group_LOOKUP[#All],2,FALSE)</f>
        <v>$1 (M)-$10 (M)</v>
      </c>
      <c r="O2439" s="2" t="s">
        <v>7</v>
      </c>
      <c r="P2439" s="2">
        <v>43921</v>
      </c>
    </row>
    <row r="2440" spans="11:16" x14ac:dyDescent="0.35">
      <c r="K2440">
        <v>2439</v>
      </c>
      <c r="L2440" s="5">
        <v>100000000</v>
      </c>
      <c r="M2440" t="s">
        <v>15</v>
      </c>
      <c r="N2440" s="7" t="str">
        <f>VLOOKUP(SSCF_Table1[[#This Row],[Value group ]],Value_Group_LOOKUP[#All],2,FALSE)</f>
        <v>$10 (M) -$100 (M)</v>
      </c>
      <c r="O2440" s="2" t="s">
        <v>7</v>
      </c>
      <c r="P2440" s="2">
        <v>43921</v>
      </c>
    </row>
    <row r="2441" spans="11:16" x14ac:dyDescent="0.35">
      <c r="K2441">
        <v>2440</v>
      </c>
      <c r="L2441" s="5">
        <v>10443000</v>
      </c>
      <c r="M2441" t="s">
        <v>15</v>
      </c>
      <c r="N2441" s="7" t="str">
        <f>VLOOKUP(SSCF_Table1[[#This Row],[Value group ]],Value_Group_LOOKUP[#All],2,FALSE)</f>
        <v>$10 (M) -$100 (M)</v>
      </c>
      <c r="O2441" s="2" t="s">
        <v>7</v>
      </c>
      <c r="P2441" s="2">
        <v>43921</v>
      </c>
    </row>
    <row r="2442" spans="11:16" x14ac:dyDescent="0.35">
      <c r="K2442">
        <v>2441</v>
      </c>
      <c r="L2442" s="5">
        <v>75000000</v>
      </c>
      <c r="M2442" t="s">
        <v>15</v>
      </c>
      <c r="N2442" s="7" t="str">
        <f>VLOOKUP(SSCF_Table1[[#This Row],[Value group ]],Value_Group_LOOKUP[#All],2,FALSE)</f>
        <v>$10 (M) -$100 (M)</v>
      </c>
      <c r="O2442" s="2" t="s">
        <v>7</v>
      </c>
      <c r="P2442" s="2">
        <v>43921</v>
      </c>
    </row>
    <row r="2443" spans="11:16" x14ac:dyDescent="0.35">
      <c r="K2443">
        <v>2442</v>
      </c>
      <c r="L2443" s="5">
        <v>17500000</v>
      </c>
      <c r="M2443" t="s">
        <v>15</v>
      </c>
      <c r="N2443" s="7" t="str">
        <f>VLOOKUP(SSCF_Table1[[#This Row],[Value group ]],Value_Group_LOOKUP[#All],2,FALSE)</f>
        <v>$10 (M) -$100 (M)</v>
      </c>
      <c r="O2443" s="2" t="s">
        <v>7</v>
      </c>
      <c r="P2443" s="2">
        <v>43921</v>
      </c>
    </row>
    <row r="2444" spans="11:16" x14ac:dyDescent="0.35">
      <c r="K2444">
        <v>2443</v>
      </c>
      <c r="L2444" s="5">
        <v>37500000</v>
      </c>
      <c r="M2444" t="s">
        <v>15</v>
      </c>
      <c r="N2444" s="7" t="str">
        <f>VLOOKUP(SSCF_Table1[[#This Row],[Value group ]],Value_Group_LOOKUP[#All],2,FALSE)</f>
        <v>$10 (M) -$100 (M)</v>
      </c>
      <c r="O2444" s="2" t="s">
        <v>7</v>
      </c>
      <c r="P2444" s="2">
        <v>43921</v>
      </c>
    </row>
    <row r="2445" spans="11:16" x14ac:dyDescent="0.35">
      <c r="K2445">
        <v>2444</v>
      </c>
      <c r="L2445" s="5">
        <v>17500000</v>
      </c>
      <c r="M2445" t="s">
        <v>15</v>
      </c>
      <c r="N2445" s="7" t="str">
        <f>VLOOKUP(SSCF_Table1[[#This Row],[Value group ]],Value_Group_LOOKUP[#All],2,FALSE)</f>
        <v>$10 (M) -$100 (M)</v>
      </c>
      <c r="O2445" s="2" t="s">
        <v>7</v>
      </c>
      <c r="P2445" s="2">
        <v>43921</v>
      </c>
    </row>
    <row r="2446" spans="11:16" x14ac:dyDescent="0.35">
      <c r="K2446">
        <v>2445</v>
      </c>
      <c r="L2446" s="5">
        <v>17500000</v>
      </c>
      <c r="M2446" t="s">
        <v>15</v>
      </c>
      <c r="N2446" s="7" t="str">
        <f>VLOOKUP(SSCF_Table1[[#This Row],[Value group ]],Value_Group_LOOKUP[#All],2,FALSE)</f>
        <v>$10 (M) -$100 (M)</v>
      </c>
      <c r="O2446" s="2" t="s">
        <v>7</v>
      </c>
      <c r="P2446" s="2">
        <v>43921</v>
      </c>
    </row>
    <row r="2447" spans="11:16" x14ac:dyDescent="0.35">
      <c r="K2447">
        <v>2446</v>
      </c>
      <c r="L2447" s="5">
        <v>12500000</v>
      </c>
      <c r="M2447" t="s">
        <v>15</v>
      </c>
      <c r="N2447" s="7" t="str">
        <f>VLOOKUP(SSCF_Table1[[#This Row],[Value group ]],Value_Group_LOOKUP[#All],2,FALSE)</f>
        <v>$10 (M) -$100 (M)</v>
      </c>
      <c r="O2447" s="2" t="s">
        <v>7</v>
      </c>
      <c r="P2447" s="2">
        <v>43921</v>
      </c>
    </row>
    <row r="2448" spans="11:16" x14ac:dyDescent="0.35">
      <c r="K2448">
        <v>2447</v>
      </c>
      <c r="L2448" s="5">
        <v>3000000</v>
      </c>
      <c r="M2448" t="s">
        <v>17</v>
      </c>
      <c r="N2448" s="7" t="str">
        <f>VLOOKUP(SSCF_Table1[[#This Row],[Value group ]],Value_Group_LOOKUP[#All],2,FALSE)</f>
        <v>$1 (M)-$10 (M)</v>
      </c>
      <c r="O2448" s="2" t="s">
        <v>7</v>
      </c>
      <c r="P2448" s="2">
        <v>43921</v>
      </c>
    </row>
    <row r="2449" spans="11:16" x14ac:dyDescent="0.35">
      <c r="K2449">
        <v>2448</v>
      </c>
      <c r="L2449" s="5">
        <v>7500000</v>
      </c>
      <c r="M2449" t="s">
        <v>17</v>
      </c>
      <c r="N2449" s="7" t="str">
        <f>VLOOKUP(SSCF_Table1[[#This Row],[Value group ]],Value_Group_LOOKUP[#All],2,FALSE)</f>
        <v>$1 (M)-$10 (M)</v>
      </c>
      <c r="O2449" s="2" t="s">
        <v>7</v>
      </c>
      <c r="P2449" s="2">
        <v>43921</v>
      </c>
    </row>
    <row r="2450" spans="11:16" x14ac:dyDescent="0.35">
      <c r="K2450">
        <v>2449</v>
      </c>
      <c r="L2450" s="5">
        <v>17500000</v>
      </c>
      <c r="M2450" t="s">
        <v>15</v>
      </c>
      <c r="N2450" s="7" t="str">
        <f>VLOOKUP(SSCF_Table1[[#This Row],[Value group ]],Value_Group_LOOKUP[#All],2,FALSE)</f>
        <v>$10 (M) -$100 (M)</v>
      </c>
      <c r="O2450" s="2" t="s">
        <v>7</v>
      </c>
      <c r="P2450" s="2">
        <v>43921</v>
      </c>
    </row>
    <row r="2451" spans="11:16" x14ac:dyDescent="0.35">
      <c r="K2451">
        <v>2450</v>
      </c>
      <c r="L2451" s="5">
        <v>17500000</v>
      </c>
      <c r="M2451" t="s">
        <v>15</v>
      </c>
      <c r="N2451" s="7" t="str">
        <f>VLOOKUP(SSCF_Table1[[#This Row],[Value group ]],Value_Group_LOOKUP[#All],2,FALSE)</f>
        <v>$10 (M) -$100 (M)</v>
      </c>
      <c r="O2451" s="2" t="s">
        <v>7</v>
      </c>
      <c r="P2451" s="2">
        <v>43921</v>
      </c>
    </row>
    <row r="2452" spans="11:16" x14ac:dyDescent="0.35">
      <c r="K2452">
        <v>2451</v>
      </c>
      <c r="L2452" s="5">
        <v>55000000</v>
      </c>
      <c r="M2452" t="s">
        <v>15</v>
      </c>
      <c r="N2452" s="7" t="str">
        <f>VLOOKUP(SSCF_Table1[[#This Row],[Value group ]],Value_Group_LOOKUP[#All],2,FALSE)</f>
        <v>$10 (M) -$100 (M)</v>
      </c>
      <c r="O2452" s="2" t="s">
        <v>7</v>
      </c>
      <c r="P2452" s="2">
        <v>43921</v>
      </c>
    </row>
    <row r="2453" spans="11:16" x14ac:dyDescent="0.35">
      <c r="K2453">
        <v>2452</v>
      </c>
      <c r="L2453" s="5">
        <v>85000000</v>
      </c>
      <c r="M2453" t="s">
        <v>15</v>
      </c>
      <c r="N2453" s="7" t="str">
        <f>VLOOKUP(SSCF_Table1[[#This Row],[Value group ]],Value_Group_LOOKUP[#All],2,FALSE)</f>
        <v>$10 (M) -$100 (M)</v>
      </c>
      <c r="O2453" s="2" t="s">
        <v>8</v>
      </c>
      <c r="P2453" s="2">
        <v>43921</v>
      </c>
    </row>
    <row r="2454" spans="11:16" x14ac:dyDescent="0.35">
      <c r="K2454">
        <v>2453</v>
      </c>
      <c r="L2454" s="5">
        <v>5000000</v>
      </c>
      <c r="M2454" t="s">
        <v>17</v>
      </c>
      <c r="N2454" s="7" t="str">
        <f>VLOOKUP(SSCF_Table1[[#This Row],[Value group ]],Value_Group_LOOKUP[#All],2,FALSE)</f>
        <v>$1 (M)-$10 (M)</v>
      </c>
      <c r="O2454" s="2" t="s">
        <v>8</v>
      </c>
      <c r="P2454" s="2">
        <v>43921</v>
      </c>
    </row>
    <row r="2455" spans="11:16" x14ac:dyDescent="0.35">
      <c r="K2455">
        <v>2454</v>
      </c>
      <c r="L2455" s="5">
        <v>7300000</v>
      </c>
      <c r="M2455" t="s">
        <v>17</v>
      </c>
      <c r="N2455" s="7" t="str">
        <f>VLOOKUP(SSCF_Table1[[#This Row],[Value group ]],Value_Group_LOOKUP[#All],2,FALSE)</f>
        <v>$1 (M)-$10 (M)</v>
      </c>
      <c r="O2455" s="2" t="s">
        <v>7</v>
      </c>
      <c r="P2455" s="2">
        <v>43921</v>
      </c>
    </row>
    <row r="2456" spans="11:16" x14ac:dyDescent="0.35">
      <c r="K2456">
        <v>2455</v>
      </c>
      <c r="L2456" s="5">
        <v>7500000</v>
      </c>
      <c r="M2456" t="s">
        <v>17</v>
      </c>
      <c r="N2456" s="7" t="str">
        <f>VLOOKUP(SSCF_Table1[[#This Row],[Value group ]],Value_Group_LOOKUP[#All],2,FALSE)</f>
        <v>$1 (M)-$10 (M)</v>
      </c>
      <c r="O2456" s="2" t="s">
        <v>7</v>
      </c>
      <c r="P2456" s="2">
        <v>43921</v>
      </c>
    </row>
    <row r="2457" spans="11:16" x14ac:dyDescent="0.35">
      <c r="K2457">
        <v>2456</v>
      </c>
      <c r="L2457" s="5">
        <v>7500000</v>
      </c>
      <c r="M2457" t="s">
        <v>17</v>
      </c>
      <c r="N2457" s="7" t="str">
        <f>VLOOKUP(SSCF_Table1[[#This Row],[Value group ]],Value_Group_LOOKUP[#All],2,FALSE)</f>
        <v>$1 (M)-$10 (M)</v>
      </c>
      <c r="O2457" s="2" t="s">
        <v>7</v>
      </c>
      <c r="P2457" s="2">
        <v>43921</v>
      </c>
    </row>
    <row r="2458" spans="11:16" x14ac:dyDescent="0.35">
      <c r="K2458">
        <v>2457</v>
      </c>
      <c r="L2458" s="5">
        <v>7500000</v>
      </c>
      <c r="M2458" t="s">
        <v>17</v>
      </c>
      <c r="N2458" s="7" t="str">
        <f>VLOOKUP(SSCF_Table1[[#This Row],[Value group ]],Value_Group_LOOKUP[#All],2,FALSE)</f>
        <v>$1 (M)-$10 (M)</v>
      </c>
      <c r="O2458" s="2" t="s">
        <v>7</v>
      </c>
      <c r="P2458" s="2">
        <v>43921</v>
      </c>
    </row>
    <row r="2459" spans="11:16" x14ac:dyDescent="0.35">
      <c r="K2459">
        <v>2458</v>
      </c>
      <c r="L2459" s="5">
        <v>6500000</v>
      </c>
      <c r="M2459" t="s">
        <v>17</v>
      </c>
      <c r="N2459" s="7" t="str">
        <f>VLOOKUP(SSCF_Table1[[#This Row],[Value group ]],Value_Group_LOOKUP[#All],2,FALSE)</f>
        <v>$1 (M)-$10 (M)</v>
      </c>
      <c r="O2459" s="2" t="s">
        <v>7</v>
      </c>
      <c r="P2459" s="2">
        <v>43921</v>
      </c>
    </row>
    <row r="2460" spans="11:16" x14ac:dyDescent="0.35">
      <c r="K2460">
        <v>2459</v>
      </c>
      <c r="L2460" s="5">
        <v>7500000</v>
      </c>
      <c r="M2460" t="s">
        <v>17</v>
      </c>
      <c r="N2460" s="7" t="str">
        <f>VLOOKUP(SSCF_Table1[[#This Row],[Value group ]],Value_Group_LOOKUP[#All],2,FALSE)</f>
        <v>$1 (M)-$10 (M)</v>
      </c>
      <c r="O2460" s="2" t="s">
        <v>7</v>
      </c>
      <c r="P2460" s="2">
        <v>43921</v>
      </c>
    </row>
    <row r="2461" spans="11:16" x14ac:dyDescent="0.35">
      <c r="K2461">
        <v>2460</v>
      </c>
      <c r="L2461" s="5">
        <v>7500000</v>
      </c>
      <c r="M2461" t="s">
        <v>17</v>
      </c>
      <c r="N2461" s="7" t="str">
        <f>VLOOKUP(SSCF_Table1[[#This Row],[Value group ]],Value_Group_LOOKUP[#All],2,FALSE)</f>
        <v>$1 (M)-$10 (M)</v>
      </c>
      <c r="O2461" s="2" t="s">
        <v>7</v>
      </c>
      <c r="P2461" s="2">
        <v>43921</v>
      </c>
    </row>
    <row r="2462" spans="11:16" x14ac:dyDescent="0.35">
      <c r="K2462">
        <v>2461</v>
      </c>
      <c r="L2462" s="5">
        <v>37500000</v>
      </c>
      <c r="M2462" t="s">
        <v>15</v>
      </c>
      <c r="N2462" s="7" t="str">
        <f>VLOOKUP(SSCF_Table1[[#This Row],[Value group ]],Value_Group_LOOKUP[#All],2,FALSE)</f>
        <v>$10 (M) -$100 (M)</v>
      </c>
      <c r="O2462" s="2" t="s">
        <v>7</v>
      </c>
      <c r="P2462" s="2">
        <v>43921</v>
      </c>
    </row>
    <row r="2463" spans="11:16" x14ac:dyDescent="0.35">
      <c r="K2463">
        <v>2462</v>
      </c>
      <c r="L2463" s="5">
        <v>6000000</v>
      </c>
      <c r="M2463" t="s">
        <v>17</v>
      </c>
      <c r="N2463" s="7" t="str">
        <f>VLOOKUP(SSCF_Table1[[#This Row],[Value group ]],Value_Group_LOOKUP[#All],2,FALSE)</f>
        <v>$1 (M)-$10 (M)</v>
      </c>
      <c r="O2463" s="2" t="s">
        <v>8</v>
      </c>
      <c r="P2463" s="2">
        <v>43921</v>
      </c>
    </row>
    <row r="2464" spans="11:16" x14ac:dyDescent="0.35">
      <c r="K2464">
        <v>2463</v>
      </c>
      <c r="L2464" s="5">
        <v>3000000</v>
      </c>
      <c r="M2464" t="s">
        <v>17</v>
      </c>
      <c r="N2464" s="7" t="str">
        <f>VLOOKUP(SSCF_Table1[[#This Row],[Value group ]],Value_Group_LOOKUP[#All],2,FALSE)</f>
        <v>$1 (M)-$10 (M)</v>
      </c>
      <c r="O2464" s="2" t="s">
        <v>7</v>
      </c>
      <c r="P2464" s="2">
        <v>43921</v>
      </c>
    </row>
    <row r="2465" spans="11:16" x14ac:dyDescent="0.35">
      <c r="K2465">
        <v>2464</v>
      </c>
      <c r="L2465" s="5">
        <v>5000000</v>
      </c>
      <c r="M2465" t="s">
        <v>17</v>
      </c>
      <c r="N2465" s="7" t="str">
        <f>VLOOKUP(SSCF_Table1[[#This Row],[Value group ]],Value_Group_LOOKUP[#All],2,FALSE)</f>
        <v>$1 (M)-$10 (M)</v>
      </c>
      <c r="O2465" s="2" t="s">
        <v>7</v>
      </c>
      <c r="P2465" s="2">
        <v>43921</v>
      </c>
    </row>
    <row r="2466" spans="11:16" x14ac:dyDescent="0.35">
      <c r="K2466">
        <v>2465</v>
      </c>
      <c r="L2466" s="5">
        <v>1000000</v>
      </c>
      <c r="M2466" t="s">
        <v>18</v>
      </c>
      <c r="N2466" s="7" t="str">
        <f>VLOOKUP(SSCF_Table1[[#This Row],[Value group ]],Value_Group_LOOKUP[#All],2,FALSE)</f>
        <v>$100,000 - $1 (M)</v>
      </c>
      <c r="O2466" s="2" t="s">
        <v>7</v>
      </c>
      <c r="P2466" s="2">
        <v>43921</v>
      </c>
    </row>
    <row r="2467" spans="11:16" x14ac:dyDescent="0.35">
      <c r="K2467">
        <v>2466</v>
      </c>
      <c r="L2467" s="5">
        <v>3000000</v>
      </c>
      <c r="M2467" t="s">
        <v>17</v>
      </c>
      <c r="N2467" s="7" t="str">
        <f>VLOOKUP(SSCF_Table1[[#This Row],[Value group ]],Value_Group_LOOKUP[#All],2,FALSE)</f>
        <v>$1 (M)-$10 (M)</v>
      </c>
      <c r="O2467" s="2" t="s">
        <v>7</v>
      </c>
      <c r="P2467" s="2">
        <v>43921</v>
      </c>
    </row>
    <row r="2468" spans="11:16" x14ac:dyDescent="0.35">
      <c r="K2468">
        <v>2467</v>
      </c>
      <c r="L2468" s="5">
        <v>1000000</v>
      </c>
      <c r="M2468" t="s">
        <v>18</v>
      </c>
      <c r="N2468" s="7" t="str">
        <f>VLOOKUP(SSCF_Table1[[#This Row],[Value group ]],Value_Group_LOOKUP[#All],2,FALSE)</f>
        <v>$100,000 - $1 (M)</v>
      </c>
      <c r="O2468" s="2" t="s">
        <v>7</v>
      </c>
      <c r="P2468" s="2">
        <v>43921</v>
      </c>
    </row>
    <row r="2469" spans="11:16" x14ac:dyDescent="0.35">
      <c r="K2469">
        <v>2468</v>
      </c>
      <c r="L2469" s="5">
        <v>2550000</v>
      </c>
      <c r="M2469" t="s">
        <v>17</v>
      </c>
      <c r="N2469" s="7" t="str">
        <f>VLOOKUP(SSCF_Table1[[#This Row],[Value group ]],Value_Group_LOOKUP[#All],2,FALSE)</f>
        <v>$1 (M)-$10 (M)</v>
      </c>
      <c r="O2469" s="2" t="s">
        <v>8</v>
      </c>
      <c r="P2469" s="2">
        <v>43921</v>
      </c>
    </row>
    <row r="2470" spans="11:16" x14ac:dyDescent="0.35">
      <c r="K2470">
        <v>2469</v>
      </c>
      <c r="L2470" s="5">
        <v>100000000</v>
      </c>
      <c r="M2470" t="s">
        <v>15</v>
      </c>
      <c r="N2470" s="7" t="str">
        <f>VLOOKUP(SSCF_Table1[[#This Row],[Value group ]],Value_Group_LOOKUP[#All],2,FALSE)</f>
        <v>$10 (M) -$100 (M)</v>
      </c>
      <c r="O2470" s="2" t="s">
        <v>8</v>
      </c>
      <c r="P2470" s="2">
        <v>43921</v>
      </c>
    </row>
    <row r="2471" spans="11:16" x14ac:dyDescent="0.35">
      <c r="K2471">
        <v>2470</v>
      </c>
      <c r="L2471" s="5">
        <v>27500000</v>
      </c>
      <c r="M2471" t="s">
        <v>15</v>
      </c>
      <c r="N2471" s="7" t="str">
        <f>VLOOKUP(SSCF_Table1[[#This Row],[Value group ]],Value_Group_LOOKUP[#All],2,FALSE)</f>
        <v>$10 (M) -$100 (M)</v>
      </c>
      <c r="O2471" s="2" t="s">
        <v>8</v>
      </c>
      <c r="P2471" s="2">
        <v>43921</v>
      </c>
    </row>
    <row r="2472" spans="11:16" x14ac:dyDescent="0.35">
      <c r="K2472">
        <v>2471</v>
      </c>
      <c r="L2472" s="5">
        <v>62500000</v>
      </c>
      <c r="M2472" t="s">
        <v>15</v>
      </c>
      <c r="N2472" s="7" t="str">
        <f>VLOOKUP(SSCF_Table1[[#This Row],[Value group ]],Value_Group_LOOKUP[#All],2,FALSE)</f>
        <v>$10 (M) -$100 (M)</v>
      </c>
      <c r="O2472" s="2" t="s">
        <v>7</v>
      </c>
      <c r="P2472" s="2">
        <v>43921</v>
      </c>
    </row>
    <row r="2473" spans="11:16" x14ac:dyDescent="0.35">
      <c r="K2473">
        <v>2472</v>
      </c>
      <c r="L2473" s="5">
        <v>55000000</v>
      </c>
      <c r="M2473" t="s">
        <v>15</v>
      </c>
      <c r="N2473" s="7" t="str">
        <f>VLOOKUP(SSCF_Table1[[#This Row],[Value group ]],Value_Group_LOOKUP[#All],2,FALSE)</f>
        <v>$10 (M) -$100 (M)</v>
      </c>
      <c r="O2473" s="2" t="s">
        <v>7</v>
      </c>
      <c r="P2473" s="2">
        <v>43921</v>
      </c>
    </row>
    <row r="2474" spans="11:16" x14ac:dyDescent="0.35">
      <c r="K2474">
        <v>2473</v>
      </c>
      <c r="L2474" s="5">
        <v>55000000</v>
      </c>
      <c r="M2474" t="s">
        <v>15</v>
      </c>
      <c r="N2474" s="7" t="str">
        <f>VLOOKUP(SSCF_Table1[[#This Row],[Value group ]],Value_Group_LOOKUP[#All],2,FALSE)</f>
        <v>$10 (M) -$100 (M)</v>
      </c>
      <c r="O2474" s="2" t="s">
        <v>7</v>
      </c>
      <c r="P2474" s="2">
        <v>43921</v>
      </c>
    </row>
    <row r="2475" spans="11:16" x14ac:dyDescent="0.35">
      <c r="K2475">
        <v>2474</v>
      </c>
      <c r="L2475" s="5">
        <v>55000000</v>
      </c>
      <c r="M2475" t="s">
        <v>15</v>
      </c>
      <c r="N2475" s="7" t="str">
        <f>VLOOKUP(SSCF_Table1[[#This Row],[Value group ]],Value_Group_LOOKUP[#All],2,FALSE)</f>
        <v>$10 (M) -$100 (M)</v>
      </c>
      <c r="O2475" s="2" t="s">
        <v>7</v>
      </c>
      <c r="P2475" s="2">
        <v>43921</v>
      </c>
    </row>
    <row r="2476" spans="11:16" x14ac:dyDescent="0.35">
      <c r="K2476">
        <v>2475</v>
      </c>
      <c r="L2476" s="5">
        <v>750000</v>
      </c>
      <c r="M2476" t="s">
        <v>18</v>
      </c>
      <c r="N2476" s="7" t="str">
        <f>VLOOKUP(SSCF_Table1[[#This Row],[Value group ]],Value_Group_LOOKUP[#All],2,FALSE)</f>
        <v>$100,000 - $1 (M)</v>
      </c>
      <c r="O2476" s="2" t="s">
        <v>7</v>
      </c>
      <c r="P2476" s="2">
        <v>43921</v>
      </c>
    </row>
    <row r="2477" spans="11:16" x14ac:dyDescent="0.35">
      <c r="K2477">
        <v>2476</v>
      </c>
      <c r="L2477" s="5">
        <v>100000000</v>
      </c>
      <c r="M2477" t="s">
        <v>15</v>
      </c>
      <c r="N2477" s="7" t="str">
        <f>VLOOKUP(SSCF_Table1[[#This Row],[Value group ]],Value_Group_LOOKUP[#All],2,FALSE)</f>
        <v>$10 (M) -$100 (M)</v>
      </c>
      <c r="O2477" s="2" t="s">
        <v>7</v>
      </c>
      <c r="P2477" s="2">
        <v>43921</v>
      </c>
    </row>
    <row r="2478" spans="11:16" x14ac:dyDescent="0.35">
      <c r="K2478">
        <v>2477</v>
      </c>
      <c r="L2478" s="5">
        <v>30000000</v>
      </c>
      <c r="M2478" t="s">
        <v>15</v>
      </c>
      <c r="N2478" s="7" t="str">
        <f>VLOOKUP(SSCF_Table1[[#This Row],[Value group ]],Value_Group_LOOKUP[#All],2,FALSE)</f>
        <v>$10 (M) -$100 (M)</v>
      </c>
      <c r="O2478" s="2" t="s">
        <v>8</v>
      </c>
      <c r="P2478" s="2">
        <v>43921</v>
      </c>
    </row>
    <row r="2479" spans="11:16" x14ac:dyDescent="0.35">
      <c r="K2479">
        <v>2478</v>
      </c>
      <c r="L2479" s="5">
        <v>7500000</v>
      </c>
      <c r="M2479" t="s">
        <v>17</v>
      </c>
      <c r="N2479" s="7" t="str">
        <f>VLOOKUP(SSCF_Table1[[#This Row],[Value group ]],Value_Group_LOOKUP[#All],2,FALSE)</f>
        <v>$1 (M)-$10 (M)</v>
      </c>
      <c r="O2479" s="2" t="s">
        <v>7</v>
      </c>
      <c r="P2479" s="2">
        <v>43921</v>
      </c>
    </row>
    <row r="2480" spans="11:16" x14ac:dyDescent="0.35">
      <c r="K2480">
        <v>2479</v>
      </c>
      <c r="L2480" s="5">
        <v>2750000</v>
      </c>
      <c r="M2480" t="s">
        <v>17</v>
      </c>
      <c r="N2480" s="7" t="str">
        <f>VLOOKUP(SSCF_Table1[[#This Row],[Value group ]],Value_Group_LOOKUP[#All],2,FALSE)</f>
        <v>$1 (M)-$10 (M)</v>
      </c>
      <c r="O2480" s="2" t="s">
        <v>7</v>
      </c>
      <c r="P2480" s="2">
        <v>43921</v>
      </c>
    </row>
    <row r="2481" spans="11:16" x14ac:dyDescent="0.35">
      <c r="K2481">
        <v>2480</v>
      </c>
      <c r="L2481" s="5">
        <v>3000000</v>
      </c>
      <c r="M2481" t="s">
        <v>17</v>
      </c>
      <c r="N2481" s="7" t="str">
        <f>VLOOKUP(SSCF_Table1[[#This Row],[Value group ]],Value_Group_LOOKUP[#All],2,FALSE)</f>
        <v>$1 (M)-$10 (M)</v>
      </c>
      <c r="O2481" s="2" t="s">
        <v>7</v>
      </c>
      <c r="P2481" s="2">
        <v>43921</v>
      </c>
    </row>
    <row r="2482" spans="11:16" x14ac:dyDescent="0.35">
      <c r="K2482">
        <v>2481</v>
      </c>
      <c r="L2482" s="5">
        <v>252500</v>
      </c>
      <c r="M2482" t="s">
        <v>18</v>
      </c>
      <c r="N2482" s="7" t="str">
        <f>VLOOKUP(SSCF_Table1[[#This Row],[Value group ]],Value_Group_LOOKUP[#All],2,FALSE)</f>
        <v>$100,000 - $1 (M)</v>
      </c>
      <c r="O2482" s="2" t="s">
        <v>7</v>
      </c>
      <c r="P2482" s="2">
        <v>43921</v>
      </c>
    </row>
    <row r="2483" spans="11:16" x14ac:dyDescent="0.35">
      <c r="K2483">
        <v>2482</v>
      </c>
      <c r="L2483" s="5">
        <v>294000000</v>
      </c>
      <c r="M2483" t="s">
        <v>16</v>
      </c>
      <c r="N2483" s="7" t="str">
        <f>VLOOKUP(SSCF_Table1[[#This Row],[Value group ]],Value_Group_LOOKUP[#All],2,FALSE)</f>
        <v>$100 (M) -$1,100 (M)</v>
      </c>
      <c r="O2483" s="2" t="s">
        <v>7</v>
      </c>
      <c r="P2483" s="2">
        <v>43921</v>
      </c>
    </row>
    <row r="2484" spans="11:16" x14ac:dyDescent="0.35">
      <c r="K2484">
        <v>2483</v>
      </c>
      <c r="L2484" s="5">
        <v>818000000</v>
      </c>
      <c r="M2484" t="s">
        <v>16</v>
      </c>
      <c r="N2484" s="7" t="str">
        <f>VLOOKUP(SSCF_Table1[[#This Row],[Value group ]],Value_Group_LOOKUP[#All],2,FALSE)</f>
        <v>$100 (M) -$1,100 (M)</v>
      </c>
      <c r="O2484" s="2" t="s">
        <v>7</v>
      </c>
      <c r="P2484" s="2">
        <v>43921</v>
      </c>
    </row>
    <row r="2485" spans="11:16" x14ac:dyDescent="0.35">
      <c r="K2485">
        <v>2484</v>
      </c>
      <c r="L2485" s="5">
        <v>613000000</v>
      </c>
      <c r="M2485" t="s">
        <v>16</v>
      </c>
      <c r="N2485" s="7" t="str">
        <f>VLOOKUP(SSCF_Table1[[#This Row],[Value group ]],Value_Group_LOOKUP[#All],2,FALSE)</f>
        <v>$100 (M) -$1,100 (M)</v>
      </c>
      <c r="O2485" s="2" t="s">
        <v>7</v>
      </c>
      <c r="P2485" s="2">
        <v>43921</v>
      </c>
    </row>
    <row r="2486" spans="11:16" x14ac:dyDescent="0.35">
      <c r="K2486">
        <v>2485</v>
      </c>
      <c r="L2486" s="5">
        <v>135000000</v>
      </c>
      <c r="M2486" t="s">
        <v>16</v>
      </c>
      <c r="N2486" s="7" t="str">
        <f>VLOOKUP(SSCF_Table1[[#This Row],[Value group ]],Value_Group_LOOKUP[#All],2,FALSE)</f>
        <v>$100 (M) -$1,100 (M)</v>
      </c>
      <c r="O2486" s="2" t="s">
        <v>8</v>
      </c>
      <c r="P2486" s="2">
        <v>43921</v>
      </c>
    </row>
    <row r="2487" spans="11:16" x14ac:dyDescent="0.35">
      <c r="K2487">
        <v>2486</v>
      </c>
      <c r="L2487" s="5">
        <v>115000000</v>
      </c>
      <c r="M2487" t="s">
        <v>16</v>
      </c>
      <c r="N2487" s="7" t="str">
        <f>VLOOKUP(SSCF_Table1[[#This Row],[Value group ]],Value_Group_LOOKUP[#All],2,FALSE)</f>
        <v>$100 (M) -$1,100 (M)</v>
      </c>
      <c r="O2487" s="2" t="s">
        <v>7</v>
      </c>
      <c r="P2487" s="2">
        <v>43921</v>
      </c>
    </row>
    <row r="2488" spans="11:16" x14ac:dyDescent="0.35">
      <c r="K2488">
        <v>2487</v>
      </c>
      <c r="L2488" s="5">
        <v>22500000</v>
      </c>
      <c r="M2488" t="s">
        <v>15</v>
      </c>
      <c r="N2488" s="7" t="str">
        <f>VLOOKUP(SSCF_Table1[[#This Row],[Value group ]],Value_Group_LOOKUP[#All],2,FALSE)</f>
        <v>$10 (M) -$100 (M)</v>
      </c>
      <c r="O2488" s="2" t="s">
        <v>7</v>
      </c>
      <c r="P2488" s="2">
        <v>43921</v>
      </c>
    </row>
    <row r="2489" spans="11:16" x14ac:dyDescent="0.35">
      <c r="K2489">
        <v>2488</v>
      </c>
      <c r="L2489" s="5">
        <v>7500000</v>
      </c>
      <c r="M2489" t="s">
        <v>17</v>
      </c>
      <c r="N2489" s="7" t="str">
        <f>VLOOKUP(SSCF_Table1[[#This Row],[Value group ]],Value_Group_LOOKUP[#All],2,FALSE)</f>
        <v>$1 (M)-$10 (M)</v>
      </c>
      <c r="O2489" s="2" t="s">
        <v>7</v>
      </c>
      <c r="P2489" s="2">
        <v>43921</v>
      </c>
    </row>
    <row r="2490" spans="11:16" x14ac:dyDescent="0.35">
      <c r="K2490">
        <v>2489</v>
      </c>
      <c r="L2490" s="5">
        <v>50000000</v>
      </c>
      <c r="M2490" t="s">
        <v>15</v>
      </c>
      <c r="N2490" s="7" t="str">
        <f>VLOOKUP(SSCF_Table1[[#This Row],[Value group ]],Value_Group_LOOKUP[#All],2,FALSE)</f>
        <v>$10 (M) -$100 (M)</v>
      </c>
      <c r="O2490" s="2" t="s">
        <v>7</v>
      </c>
      <c r="P2490" s="2">
        <v>43921</v>
      </c>
    </row>
    <row r="2491" spans="11:16" x14ac:dyDescent="0.35">
      <c r="K2491">
        <v>2490</v>
      </c>
      <c r="L2491" s="5">
        <v>27500000</v>
      </c>
      <c r="M2491" t="s">
        <v>15</v>
      </c>
      <c r="N2491" s="7" t="str">
        <f>VLOOKUP(SSCF_Table1[[#This Row],[Value group ]],Value_Group_LOOKUP[#All],2,FALSE)</f>
        <v>$10 (M) -$100 (M)</v>
      </c>
      <c r="O2491" s="2" t="s">
        <v>7</v>
      </c>
      <c r="P2491" s="2">
        <v>43921</v>
      </c>
    </row>
    <row r="2492" spans="11:16" x14ac:dyDescent="0.35">
      <c r="K2492">
        <v>2491</v>
      </c>
      <c r="L2492" s="5">
        <v>10000000</v>
      </c>
      <c r="M2492" t="s">
        <v>17</v>
      </c>
      <c r="N2492" s="7" t="str">
        <f>VLOOKUP(SSCF_Table1[[#This Row],[Value group ]],Value_Group_LOOKUP[#All],2,FALSE)</f>
        <v>$1 (M)-$10 (M)</v>
      </c>
      <c r="O2492" s="2" t="s">
        <v>7</v>
      </c>
      <c r="P2492" s="2">
        <v>43921</v>
      </c>
    </row>
    <row r="2493" spans="11:16" x14ac:dyDescent="0.35">
      <c r="K2493">
        <v>2492</v>
      </c>
      <c r="L2493" s="5">
        <v>25500000</v>
      </c>
      <c r="M2493" t="s">
        <v>15</v>
      </c>
      <c r="N2493" s="7" t="str">
        <f>VLOOKUP(SSCF_Table1[[#This Row],[Value group ]],Value_Group_LOOKUP[#All],2,FALSE)</f>
        <v>$10 (M) -$100 (M)</v>
      </c>
      <c r="O2493" s="2" t="s">
        <v>7</v>
      </c>
      <c r="P2493" s="2">
        <v>43921</v>
      </c>
    </row>
    <row r="2494" spans="11:16" x14ac:dyDescent="0.35">
      <c r="K2494">
        <v>2493</v>
      </c>
      <c r="L2494" s="5">
        <v>2500000</v>
      </c>
      <c r="M2494" t="s">
        <v>17</v>
      </c>
      <c r="N2494" s="7" t="str">
        <f>VLOOKUP(SSCF_Table1[[#This Row],[Value group ]],Value_Group_LOOKUP[#All],2,FALSE)</f>
        <v>$1 (M)-$10 (M)</v>
      </c>
      <c r="O2494" s="2" t="s">
        <v>7</v>
      </c>
      <c r="P2494" s="2">
        <v>43921</v>
      </c>
    </row>
    <row r="2495" spans="11:16" x14ac:dyDescent="0.35">
      <c r="K2495">
        <v>2494</v>
      </c>
      <c r="L2495" s="5">
        <v>250000</v>
      </c>
      <c r="M2495" t="s">
        <v>18</v>
      </c>
      <c r="N2495" s="7" t="str">
        <f>VLOOKUP(SSCF_Table1[[#This Row],[Value group ]],Value_Group_LOOKUP[#All],2,FALSE)</f>
        <v>$100,000 - $1 (M)</v>
      </c>
      <c r="O2495" s="2" t="s">
        <v>7</v>
      </c>
      <c r="P2495" s="2">
        <v>43921</v>
      </c>
    </row>
    <row r="2496" spans="11:16" x14ac:dyDescent="0.35">
      <c r="K2496">
        <v>2495</v>
      </c>
      <c r="L2496" s="5">
        <v>3000000</v>
      </c>
      <c r="M2496" t="s">
        <v>17</v>
      </c>
      <c r="N2496" s="7" t="str">
        <f>VLOOKUP(SSCF_Table1[[#This Row],[Value group ]],Value_Group_LOOKUP[#All],2,FALSE)</f>
        <v>$1 (M)-$10 (M)</v>
      </c>
      <c r="O2496" s="2" t="s">
        <v>7</v>
      </c>
      <c r="P2496" s="2">
        <v>43921</v>
      </c>
    </row>
    <row r="2497" spans="11:16" x14ac:dyDescent="0.35">
      <c r="K2497">
        <v>2496</v>
      </c>
      <c r="L2497" s="5">
        <v>2500000</v>
      </c>
      <c r="M2497" t="s">
        <v>17</v>
      </c>
      <c r="N2497" s="7" t="str">
        <f>VLOOKUP(SSCF_Table1[[#This Row],[Value group ]],Value_Group_LOOKUP[#All],2,FALSE)</f>
        <v>$1 (M)-$10 (M)</v>
      </c>
      <c r="O2497" s="2" t="s">
        <v>7</v>
      </c>
      <c r="P2497" s="2">
        <v>43921</v>
      </c>
    </row>
    <row r="2498" spans="11:16" x14ac:dyDescent="0.35">
      <c r="K2498">
        <v>2497</v>
      </c>
      <c r="L2498" s="5">
        <v>2500000</v>
      </c>
      <c r="M2498" t="s">
        <v>17</v>
      </c>
      <c r="N2498" s="7" t="str">
        <f>VLOOKUP(SSCF_Table1[[#This Row],[Value group ]],Value_Group_LOOKUP[#All],2,FALSE)</f>
        <v>$1 (M)-$10 (M)</v>
      </c>
      <c r="O2498" s="2" t="s">
        <v>7</v>
      </c>
      <c r="P2498" s="2">
        <v>43921</v>
      </c>
    </row>
    <row r="2499" spans="11:16" x14ac:dyDescent="0.35">
      <c r="K2499">
        <v>2498</v>
      </c>
      <c r="L2499" s="5">
        <v>500000</v>
      </c>
      <c r="M2499" t="s">
        <v>18</v>
      </c>
      <c r="N2499" s="7" t="str">
        <f>VLOOKUP(SSCF_Table1[[#This Row],[Value group ]],Value_Group_LOOKUP[#All],2,FALSE)</f>
        <v>$100,000 - $1 (M)</v>
      </c>
      <c r="O2499" s="2" t="s">
        <v>7</v>
      </c>
      <c r="P2499" s="2">
        <v>43921</v>
      </c>
    </row>
    <row r="2500" spans="11:16" x14ac:dyDescent="0.35">
      <c r="K2500">
        <v>2499</v>
      </c>
      <c r="L2500" s="5">
        <v>300000</v>
      </c>
      <c r="M2500" t="s">
        <v>18</v>
      </c>
      <c r="N2500" s="7" t="str">
        <f>VLOOKUP(SSCF_Table1[[#This Row],[Value group ]],Value_Group_LOOKUP[#All],2,FALSE)</f>
        <v>$100,000 - $1 (M)</v>
      </c>
      <c r="O2500" s="2" t="s">
        <v>7</v>
      </c>
      <c r="P2500" s="2">
        <v>43921</v>
      </c>
    </row>
    <row r="2501" spans="11:16" x14ac:dyDescent="0.35">
      <c r="K2501">
        <v>2500</v>
      </c>
      <c r="L2501" s="5">
        <v>500000</v>
      </c>
      <c r="M2501" t="s">
        <v>18</v>
      </c>
      <c r="N2501" s="7" t="str">
        <f>VLOOKUP(SSCF_Table1[[#This Row],[Value group ]],Value_Group_LOOKUP[#All],2,FALSE)</f>
        <v>$100,000 - $1 (M)</v>
      </c>
      <c r="O2501" s="2" t="s">
        <v>7</v>
      </c>
      <c r="P2501" s="2">
        <v>43921</v>
      </c>
    </row>
    <row r="2502" spans="11:16" x14ac:dyDescent="0.35">
      <c r="K2502">
        <v>2501</v>
      </c>
      <c r="L2502" s="5">
        <v>500000</v>
      </c>
      <c r="M2502" t="s">
        <v>18</v>
      </c>
      <c r="N2502" s="7" t="str">
        <f>VLOOKUP(SSCF_Table1[[#This Row],[Value group ]],Value_Group_LOOKUP[#All],2,FALSE)</f>
        <v>$100,000 - $1 (M)</v>
      </c>
      <c r="O2502" s="2" t="s">
        <v>7</v>
      </c>
      <c r="P2502" s="2">
        <v>43921</v>
      </c>
    </row>
    <row r="2503" spans="11:16" x14ac:dyDescent="0.35">
      <c r="K2503">
        <v>2502</v>
      </c>
      <c r="L2503" s="5">
        <v>5000000</v>
      </c>
      <c r="M2503" t="s">
        <v>17</v>
      </c>
      <c r="N2503" s="7" t="str">
        <f>VLOOKUP(SSCF_Table1[[#This Row],[Value group ]],Value_Group_LOOKUP[#All],2,FALSE)</f>
        <v>$1 (M)-$10 (M)</v>
      </c>
      <c r="O2503" s="2" t="s">
        <v>7</v>
      </c>
      <c r="P2503" s="2">
        <v>43921</v>
      </c>
    </row>
    <row r="2504" spans="11:16" x14ac:dyDescent="0.35">
      <c r="K2504">
        <v>2503</v>
      </c>
      <c r="L2504" s="5">
        <v>3000000</v>
      </c>
      <c r="M2504" t="s">
        <v>17</v>
      </c>
      <c r="N2504" s="7" t="str">
        <f>VLOOKUP(SSCF_Table1[[#This Row],[Value group ]],Value_Group_LOOKUP[#All],2,FALSE)</f>
        <v>$1 (M)-$10 (M)</v>
      </c>
      <c r="O2504" s="2" t="s">
        <v>7</v>
      </c>
      <c r="P2504" s="2">
        <v>43921</v>
      </c>
    </row>
    <row r="2505" spans="11:16" x14ac:dyDescent="0.35">
      <c r="K2505">
        <v>2504</v>
      </c>
      <c r="L2505" s="5">
        <v>2550000</v>
      </c>
      <c r="M2505" t="s">
        <v>17</v>
      </c>
      <c r="N2505" s="7" t="str">
        <f>VLOOKUP(SSCF_Table1[[#This Row],[Value group ]],Value_Group_LOOKUP[#All],2,FALSE)</f>
        <v>$1 (M)-$10 (M)</v>
      </c>
      <c r="O2505" s="2" t="s">
        <v>7</v>
      </c>
      <c r="P2505" s="2">
        <v>43921</v>
      </c>
    </row>
    <row r="2506" spans="11:16" x14ac:dyDescent="0.35">
      <c r="K2506">
        <v>2505</v>
      </c>
      <c r="L2506" s="5">
        <v>2550000</v>
      </c>
      <c r="M2506" t="s">
        <v>17</v>
      </c>
      <c r="N2506" s="7" t="str">
        <f>VLOOKUP(SSCF_Table1[[#This Row],[Value group ]],Value_Group_LOOKUP[#All],2,FALSE)</f>
        <v>$1 (M)-$10 (M)</v>
      </c>
      <c r="O2506" s="2" t="s">
        <v>7</v>
      </c>
      <c r="P2506" s="2">
        <v>43921</v>
      </c>
    </row>
    <row r="2507" spans="11:16" x14ac:dyDescent="0.35">
      <c r="K2507">
        <v>2506</v>
      </c>
      <c r="L2507" s="5">
        <v>50000</v>
      </c>
      <c r="M2507" t="s">
        <v>19</v>
      </c>
      <c r="N2507" s="7" t="str">
        <f>VLOOKUP(SSCF_Table1[[#This Row],[Value group ]],Value_Group_LOOKUP[#All],2,FALSE)</f>
        <v>$5,000 - $100,000</v>
      </c>
      <c r="O2507" s="2" t="s">
        <v>7</v>
      </c>
      <c r="P2507" s="2">
        <v>43921</v>
      </c>
    </row>
    <row r="2508" spans="11:16" x14ac:dyDescent="0.35">
      <c r="K2508">
        <v>2507</v>
      </c>
      <c r="L2508" s="5">
        <v>12550000</v>
      </c>
      <c r="M2508" t="s">
        <v>15</v>
      </c>
      <c r="N2508" s="7" t="str">
        <f>VLOOKUP(SSCF_Table1[[#This Row],[Value group ]],Value_Group_LOOKUP[#All],2,FALSE)</f>
        <v>$10 (M) -$100 (M)</v>
      </c>
      <c r="O2508" s="2" t="s">
        <v>7</v>
      </c>
      <c r="P2508" s="2">
        <v>43921</v>
      </c>
    </row>
    <row r="2509" spans="11:16" x14ac:dyDescent="0.35">
      <c r="K2509">
        <v>2508</v>
      </c>
      <c r="L2509" s="5">
        <v>2550000</v>
      </c>
      <c r="M2509" t="s">
        <v>17</v>
      </c>
      <c r="N2509" s="7" t="str">
        <f>VLOOKUP(SSCF_Table1[[#This Row],[Value group ]],Value_Group_LOOKUP[#All],2,FALSE)</f>
        <v>$1 (M)-$10 (M)</v>
      </c>
      <c r="O2509" s="2" t="s">
        <v>7</v>
      </c>
      <c r="P2509" s="2">
        <v>43921</v>
      </c>
    </row>
    <row r="2510" spans="11:16" x14ac:dyDescent="0.35">
      <c r="K2510">
        <v>2509</v>
      </c>
      <c r="L2510" s="5">
        <v>17500000</v>
      </c>
      <c r="M2510" t="s">
        <v>15</v>
      </c>
      <c r="N2510" s="7" t="str">
        <f>VLOOKUP(SSCF_Table1[[#This Row],[Value group ]],Value_Group_LOOKUP[#All],2,FALSE)</f>
        <v>$10 (M) -$100 (M)</v>
      </c>
      <c r="O2510" s="2" t="s">
        <v>7</v>
      </c>
      <c r="P2510" s="2">
        <v>43921</v>
      </c>
    </row>
    <row r="2511" spans="11:16" x14ac:dyDescent="0.35">
      <c r="K2511">
        <v>2510</v>
      </c>
      <c r="L2511" s="5">
        <v>7500000</v>
      </c>
      <c r="M2511" t="s">
        <v>17</v>
      </c>
      <c r="N2511" s="7" t="str">
        <f>VLOOKUP(SSCF_Table1[[#This Row],[Value group ]],Value_Group_LOOKUP[#All],2,FALSE)</f>
        <v>$1 (M)-$10 (M)</v>
      </c>
      <c r="O2511" s="2" t="s">
        <v>7</v>
      </c>
      <c r="P2511" s="2">
        <v>43921</v>
      </c>
    </row>
    <row r="2512" spans="11:16" x14ac:dyDescent="0.35">
      <c r="K2512">
        <v>2511</v>
      </c>
      <c r="L2512" s="5">
        <v>2750000</v>
      </c>
      <c r="M2512" t="s">
        <v>17</v>
      </c>
      <c r="N2512" s="7" t="str">
        <f>VLOOKUP(SSCF_Table1[[#This Row],[Value group ]],Value_Group_LOOKUP[#All],2,FALSE)</f>
        <v>$1 (M)-$10 (M)</v>
      </c>
      <c r="O2512" s="2" t="s">
        <v>7</v>
      </c>
      <c r="P2512" s="2">
        <v>43921</v>
      </c>
    </row>
    <row r="2513" spans="11:16" x14ac:dyDescent="0.35">
      <c r="K2513">
        <v>2512</v>
      </c>
      <c r="L2513" s="5">
        <v>3000000</v>
      </c>
      <c r="M2513" t="s">
        <v>17</v>
      </c>
      <c r="N2513" s="7" t="str">
        <f>VLOOKUP(SSCF_Table1[[#This Row],[Value group ]],Value_Group_LOOKUP[#All],2,FALSE)</f>
        <v>$1 (M)-$10 (M)</v>
      </c>
      <c r="O2513" s="2" t="s">
        <v>7</v>
      </c>
      <c r="P2513" s="2">
        <v>43921</v>
      </c>
    </row>
    <row r="2514" spans="11:16" x14ac:dyDescent="0.35">
      <c r="K2514">
        <v>2513</v>
      </c>
      <c r="L2514" s="5">
        <v>2750000</v>
      </c>
      <c r="M2514" t="s">
        <v>17</v>
      </c>
      <c r="N2514" s="7" t="str">
        <f>VLOOKUP(SSCF_Table1[[#This Row],[Value group ]],Value_Group_LOOKUP[#All],2,FALSE)</f>
        <v>$1 (M)-$10 (M)</v>
      </c>
      <c r="O2514" s="2" t="s">
        <v>7</v>
      </c>
      <c r="P2514" s="2">
        <v>43921</v>
      </c>
    </row>
    <row r="2515" spans="11:16" x14ac:dyDescent="0.35">
      <c r="K2515">
        <v>2514</v>
      </c>
      <c r="L2515" s="5">
        <v>5000000</v>
      </c>
      <c r="M2515" t="s">
        <v>17</v>
      </c>
      <c r="N2515" s="7" t="str">
        <f>VLOOKUP(SSCF_Table1[[#This Row],[Value group ]],Value_Group_LOOKUP[#All],2,FALSE)</f>
        <v>$1 (M)-$10 (M)</v>
      </c>
      <c r="O2515" s="2" t="s">
        <v>7</v>
      </c>
      <c r="P2515" s="2">
        <v>43921</v>
      </c>
    </row>
    <row r="2516" spans="11:16" x14ac:dyDescent="0.35">
      <c r="K2516">
        <v>2515</v>
      </c>
      <c r="L2516" s="5">
        <v>3000000</v>
      </c>
      <c r="M2516" t="s">
        <v>17</v>
      </c>
      <c r="N2516" s="7" t="str">
        <f>VLOOKUP(SSCF_Table1[[#This Row],[Value group ]],Value_Group_LOOKUP[#All],2,FALSE)</f>
        <v>$1 (M)-$10 (M)</v>
      </c>
      <c r="O2516" s="2" t="s">
        <v>7</v>
      </c>
      <c r="P2516" s="2">
        <v>43921</v>
      </c>
    </row>
    <row r="2517" spans="11:16" x14ac:dyDescent="0.35">
      <c r="K2517">
        <v>2516</v>
      </c>
      <c r="L2517" s="5">
        <v>750000</v>
      </c>
      <c r="M2517" t="s">
        <v>18</v>
      </c>
      <c r="N2517" s="7" t="str">
        <f>VLOOKUP(SSCF_Table1[[#This Row],[Value group ]],Value_Group_LOOKUP[#All],2,FALSE)</f>
        <v>$100,000 - $1 (M)</v>
      </c>
      <c r="O2517" s="2" t="s">
        <v>7</v>
      </c>
      <c r="P2517" s="2">
        <v>43921</v>
      </c>
    </row>
    <row r="2518" spans="11:16" x14ac:dyDescent="0.35">
      <c r="K2518">
        <v>2517</v>
      </c>
      <c r="L2518" s="5">
        <v>504000</v>
      </c>
      <c r="M2518" t="s">
        <v>18</v>
      </c>
      <c r="N2518" s="7" t="str">
        <f>VLOOKUP(SSCF_Table1[[#This Row],[Value group ]],Value_Group_LOOKUP[#All],2,FALSE)</f>
        <v>$100,000 - $1 (M)</v>
      </c>
      <c r="O2518" s="2" t="s">
        <v>7</v>
      </c>
      <c r="P2518" s="2">
        <v>43921</v>
      </c>
    </row>
    <row r="2519" spans="11:16" x14ac:dyDescent="0.35">
      <c r="K2519">
        <v>2518</v>
      </c>
      <c r="L2519" s="5">
        <v>18000000</v>
      </c>
      <c r="M2519" t="s">
        <v>15</v>
      </c>
      <c r="N2519" s="7" t="str">
        <f>VLOOKUP(SSCF_Table1[[#This Row],[Value group ]],Value_Group_LOOKUP[#All],2,FALSE)</f>
        <v>$10 (M) -$100 (M)</v>
      </c>
      <c r="O2519" s="2" t="s">
        <v>7</v>
      </c>
      <c r="P2519" s="2">
        <v>43921</v>
      </c>
    </row>
    <row r="2520" spans="11:16" x14ac:dyDescent="0.35">
      <c r="K2520">
        <v>2519</v>
      </c>
      <c r="L2520" s="5">
        <v>5000000</v>
      </c>
      <c r="M2520" t="s">
        <v>17</v>
      </c>
      <c r="N2520" s="7" t="str">
        <f>VLOOKUP(SSCF_Table1[[#This Row],[Value group ]],Value_Group_LOOKUP[#All],2,FALSE)</f>
        <v>$1 (M)-$10 (M)</v>
      </c>
      <c r="O2520" s="2" t="s">
        <v>7</v>
      </c>
      <c r="P2520" s="2">
        <v>43921</v>
      </c>
    </row>
    <row r="2521" spans="11:16" x14ac:dyDescent="0.35">
      <c r="K2521">
        <v>2520</v>
      </c>
      <c r="L2521" s="5">
        <v>432000</v>
      </c>
      <c r="M2521" t="s">
        <v>18</v>
      </c>
      <c r="N2521" s="7" t="str">
        <f>VLOOKUP(SSCF_Table1[[#This Row],[Value group ]],Value_Group_LOOKUP[#All],2,FALSE)</f>
        <v>$100,000 - $1 (M)</v>
      </c>
      <c r="O2521" s="2" t="s">
        <v>7</v>
      </c>
      <c r="P2521" s="2">
        <v>43921</v>
      </c>
    </row>
    <row r="2522" spans="11:16" x14ac:dyDescent="0.35">
      <c r="K2522">
        <v>2521</v>
      </c>
      <c r="L2522" s="5">
        <v>150000000</v>
      </c>
      <c r="M2522" t="s">
        <v>16</v>
      </c>
      <c r="N2522" s="7" t="str">
        <f>VLOOKUP(SSCF_Table1[[#This Row],[Value group ]],Value_Group_LOOKUP[#All],2,FALSE)</f>
        <v>$100 (M) -$1,100 (M)</v>
      </c>
      <c r="O2522" s="2" t="s">
        <v>7</v>
      </c>
      <c r="P2522" s="2">
        <v>43921</v>
      </c>
    </row>
    <row r="2523" spans="11:16" x14ac:dyDescent="0.35">
      <c r="K2523">
        <v>2522</v>
      </c>
      <c r="L2523" s="5">
        <v>40818000</v>
      </c>
      <c r="M2523" t="s">
        <v>15</v>
      </c>
      <c r="N2523" s="7" t="str">
        <f>VLOOKUP(SSCF_Table1[[#This Row],[Value group ]],Value_Group_LOOKUP[#All],2,FALSE)</f>
        <v>$10 (M) -$100 (M)</v>
      </c>
      <c r="O2523" s="2" t="s">
        <v>7</v>
      </c>
      <c r="P2523" s="2">
        <v>43921</v>
      </c>
    </row>
    <row r="2524" spans="11:16" x14ac:dyDescent="0.35">
      <c r="K2524">
        <v>2523</v>
      </c>
      <c r="L2524" s="5">
        <v>14000000</v>
      </c>
      <c r="M2524" t="s">
        <v>15</v>
      </c>
      <c r="N2524" s="7" t="str">
        <f>VLOOKUP(SSCF_Table1[[#This Row],[Value group ]],Value_Group_LOOKUP[#All],2,FALSE)</f>
        <v>$10 (M) -$100 (M)</v>
      </c>
      <c r="O2524" s="2" t="s">
        <v>8</v>
      </c>
      <c r="P2524" s="2">
        <v>43921</v>
      </c>
    </row>
    <row r="2525" spans="11:16" x14ac:dyDescent="0.35">
      <c r="K2525">
        <v>2524</v>
      </c>
      <c r="L2525" s="5">
        <v>15000000</v>
      </c>
      <c r="M2525" t="s">
        <v>15</v>
      </c>
      <c r="N2525" s="7" t="str">
        <f>VLOOKUP(SSCF_Table1[[#This Row],[Value group ]],Value_Group_LOOKUP[#All],2,FALSE)</f>
        <v>$10 (M) -$100 (M)</v>
      </c>
      <c r="O2525" s="2" t="s">
        <v>7</v>
      </c>
      <c r="P2525" s="2">
        <v>43921</v>
      </c>
    </row>
    <row r="2526" spans="11:16" x14ac:dyDescent="0.35">
      <c r="K2526">
        <v>2525</v>
      </c>
      <c r="L2526" s="5">
        <v>20000000</v>
      </c>
      <c r="M2526" t="s">
        <v>15</v>
      </c>
      <c r="N2526" s="7" t="str">
        <f>VLOOKUP(SSCF_Table1[[#This Row],[Value group ]],Value_Group_LOOKUP[#All],2,FALSE)</f>
        <v>$10 (M) -$100 (M)</v>
      </c>
      <c r="O2526" s="2" t="s">
        <v>8</v>
      </c>
      <c r="P2526" s="2">
        <v>43921</v>
      </c>
    </row>
    <row r="2527" spans="11:16" x14ac:dyDescent="0.35">
      <c r="K2527">
        <v>2526</v>
      </c>
      <c r="L2527" s="5">
        <v>15396000</v>
      </c>
      <c r="M2527" t="s">
        <v>15</v>
      </c>
      <c r="N2527" s="7" t="str">
        <f>VLOOKUP(SSCF_Table1[[#This Row],[Value group ]],Value_Group_LOOKUP[#All],2,FALSE)</f>
        <v>$10 (M) -$100 (M)</v>
      </c>
      <c r="O2527" s="2" t="s">
        <v>7</v>
      </c>
      <c r="P2527" s="2">
        <v>43921</v>
      </c>
    </row>
    <row r="2528" spans="11:16" x14ac:dyDescent="0.35">
      <c r="K2528">
        <v>2527</v>
      </c>
      <c r="L2528" s="5">
        <v>108000000</v>
      </c>
      <c r="M2528" t="s">
        <v>16</v>
      </c>
      <c r="N2528" s="7" t="str">
        <f>VLOOKUP(SSCF_Table1[[#This Row],[Value group ]],Value_Group_LOOKUP[#All],2,FALSE)</f>
        <v>$100 (M) -$1,100 (M)</v>
      </c>
      <c r="O2528" s="2" t="s">
        <v>7</v>
      </c>
      <c r="P2528" s="2">
        <v>43921</v>
      </c>
    </row>
    <row r="2529" spans="11:16" x14ac:dyDescent="0.35">
      <c r="K2529">
        <v>2528</v>
      </c>
      <c r="L2529" s="5">
        <v>60000000</v>
      </c>
      <c r="M2529" t="s">
        <v>15</v>
      </c>
      <c r="N2529" s="7" t="str">
        <f>VLOOKUP(SSCF_Table1[[#This Row],[Value group ]],Value_Group_LOOKUP[#All],2,FALSE)</f>
        <v>$10 (M) -$100 (M)</v>
      </c>
      <c r="O2529" s="2" t="s">
        <v>7</v>
      </c>
      <c r="P2529" s="2">
        <v>43921</v>
      </c>
    </row>
    <row r="2530" spans="11:16" x14ac:dyDescent="0.35">
      <c r="K2530">
        <v>2529</v>
      </c>
      <c r="L2530" s="5">
        <v>25000000</v>
      </c>
      <c r="M2530" t="s">
        <v>15</v>
      </c>
      <c r="N2530" s="7" t="str">
        <f>VLOOKUP(SSCF_Table1[[#This Row],[Value group ]],Value_Group_LOOKUP[#All],2,FALSE)</f>
        <v>$10 (M) -$100 (M)</v>
      </c>
      <c r="O2530" s="2" t="s">
        <v>8</v>
      </c>
      <c r="P2530" s="2">
        <v>43921</v>
      </c>
    </row>
    <row r="2531" spans="11:16" x14ac:dyDescent="0.35">
      <c r="K2531">
        <v>2530</v>
      </c>
      <c r="L2531" s="5">
        <v>150000000</v>
      </c>
      <c r="M2531" t="s">
        <v>16</v>
      </c>
      <c r="N2531" s="7" t="str">
        <f>VLOOKUP(SSCF_Table1[[#This Row],[Value group ]],Value_Group_LOOKUP[#All],2,FALSE)</f>
        <v>$100 (M) -$1,100 (M)</v>
      </c>
      <c r="O2531" s="2" t="s">
        <v>7</v>
      </c>
      <c r="P2531" s="2">
        <v>43921</v>
      </c>
    </row>
    <row r="2532" spans="11:16" x14ac:dyDescent="0.35">
      <c r="K2532">
        <v>2531</v>
      </c>
      <c r="L2532" s="5">
        <v>23301114</v>
      </c>
      <c r="M2532" t="s">
        <v>15</v>
      </c>
      <c r="N2532" s="7" t="str">
        <f>VLOOKUP(SSCF_Table1[[#This Row],[Value group ]],Value_Group_LOOKUP[#All],2,FALSE)</f>
        <v>$10 (M) -$100 (M)</v>
      </c>
      <c r="O2532" s="2" t="s">
        <v>7</v>
      </c>
      <c r="P2532" s="2">
        <v>43921</v>
      </c>
    </row>
    <row r="2533" spans="11:16" x14ac:dyDescent="0.35">
      <c r="K2533">
        <v>2532</v>
      </c>
      <c r="L2533" s="5">
        <v>19606551</v>
      </c>
      <c r="M2533" t="s">
        <v>15</v>
      </c>
      <c r="N2533" s="7" t="str">
        <f>VLOOKUP(SSCF_Table1[[#This Row],[Value group ]],Value_Group_LOOKUP[#All],2,FALSE)</f>
        <v>$10 (M) -$100 (M)</v>
      </c>
      <c r="O2533" s="2" t="s">
        <v>7</v>
      </c>
      <c r="P2533" s="2">
        <v>43921</v>
      </c>
    </row>
    <row r="2534" spans="11:16" x14ac:dyDescent="0.35">
      <c r="K2534">
        <v>2533</v>
      </c>
      <c r="L2534" s="5">
        <v>5674083</v>
      </c>
      <c r="M2534" t="s">
        <v>17</v>
      </c>
      <c r="N2534" s="7" t="str">
        <f>VLOOKUP(SSCF_Table1[[#This Row],[Value group ]],Value_Group_LOOKUP[#All],2,FALSE)</f>
        <v>$1 (M)-$10 (M)</v>
      </c>
      <c r="O2534" s="2" t="s">
        <v>7</v>
      </c>
      <c r="P2534" s="2">
        <v>43921</v>
      </c>
    </row>
    <row r="2535" spans="11:16" x14ac:dyDescent="0.35">
      <c r="K2535">
        <v>2534</v>
      </c>
      <c r="L2535" s="5">
        <v>11039335</v>
      </c>
      <c r="M2535" t="s">
        <v>15</v>
      </c>
      <c r="N2535" s="7" t="str">
        <f>VLOOKUP(SSCF_Table1[[#This Row],[Value group ]],Value_Group_LOOKUP[#All],2,FALSE)</f>
        <v>$10 (M) -$100 (M)</v>
      </c>
      <c r="O2535" s="2" t="s">
        <v>7</v>
      </c>
      <c r="P2535" s="2">
        <v>43921</v>
      </c>
    </row>
    <row r="2536" spans="11:16" x14ac:dyDescent="0.35">
      <c r="K2536">
        <v>2535</v>
      </c>
      <c r="L2536" s="5">
        <v>25550405</v>
      </c>
      <c r="M2536" t="s">
        <v>15</v>
      </c>
      <c r="N2536" s="7" t="str">
        <f>VLOOKUP(SSCF_Table1[[#This Row],[Value group ]],Value_Group_LOOKUP[#All],2,FALSE)</f>
        <v>$10 (M) -$100 (M)</v>
      </c>
      <c r="O2536" s="2" t="s">
        <v>7</v>
      </c>
      <c r="P2536" s="2">
        <v>43921</v>
      </c>
    </row>
    <row r="2537" spans="11:16" x14ac:dyDescent="0.35">
      <c r="K2537">
        <v>2536</v>
      </c>
      <c r="L2537" s="5">
        <v>16848391</v>
      </c>
      <c r="M2537" t="s">
        <v>15</v>
      </c>
      <c r="N2537" s="7" t="str">
        <f>VLOOKUP(SSCF_Table1[[#This Row],[Value group ]],Value_Group_LOOKUP[#All],2,FALSE)</f>
        <v>$10 (M) -$100 (M)</v>
      </c>
      <c r="O2537" s="2" t="s">
        <v>7</v>
      </c>
      <c r="P2537" s="2">
        <v>43921</v>
      </c>
    </row>
    <row r="2538" spans="11:16" x14ac:dyDescent="0.35">
      <c r="K2538">
        <v>2537</v>
      </c>
      <c r="L2538" s="5">
        <v>91977295</v>
      </c>
      <c r="M2538" t="s">
        <v>15</v>
      </c>
      <c r="N2538" s="7" t="str">
        <f>VLOOKUP(SSCF_Table1[[#This Row],[Value group ]],Value_Group_LOOKUP[#All],2,FALSE)</f>
        <v>$10 (M) -$100 (M)</v>
      </c>
      <c r="O2538" s="2" t="s">
        <v>7</v>
      </c>
      <c r="P2538" s="2">
        <v>43921</v>
      </c>
    </row>
    <row r="2539" spans="11:16" x14ac:dyDescent="0.35">
      <c r="K2539">
        <v>2538</v>
      </c>
      <c r="L2539" s="5">
        <v>248552966</v>
      </c>
      <c r="M2539" t="s">
        <v>16</v>
      </c>
      <c r="N2539" s="7" t="str">
        <f>VLOOKUP(SSCF_Table1[[#This Row],[Value group ]],Value_Group_LOOKUP[#All],2,FALSE)</f>
        <v>$100 (M) -$1,100 (M)</v>
      </c>
      <c r="O2539" s="2" t="s">
        <v>7</v>
      </c>
      <c r="P2539" s="2">
        <v>43921</v>
      </c>
    </row>
    <row r="2540" spans="11:16" x14ac:dyDescent="0.35">
      <c r="K2540">
        <v>2539</v>
      </c>
      <c r="L2540" s="5">
        <v>331655398</v>
      </c>
      <c r="M2540" t="s">
        <v>16</v>
      </c>
      <c r="N2540" s="7" t="str">
        <f>VLOOKUP(SSCF_Table1[[#This Row],[Value group ]],Value_Group_LOOKUP[#All],2,FALSE)</f>
        <v>$100 (M) -$1,100 (M)</v>
      </c>
      <c r="O2540" s="2" t="s">
        <v>7</v>
      </c>
      <c r="P2540" s="2">
        <v>43921</v>
      </c>
    </row>
    <row r="2541" spans="11:16" x14ac:dyDescent="0.35">
      <c r="K2541">
        <v>2540</v>
      </c>
      <c r="L2541" s="5">
        <v>219346559</v>
      </c>
      <c r="M2541" t="s">
        <v>16</v>
      </c>
      <c r="N2541" s="7" t="str">
        <f>VLOOKUP(SSCF_Table1[[#This Row],[Value group ]],Value_Group_LOOKUP[#All],2,FALSE)</f>
        <v>$100 (M) -$1,100 (M)</v>
      </c>
      <c r="O2541" s="2" t="s">
        <v>7</v>
      </c>
      <c r="P2541" s="2">
        <v>43921</v>
      </c>
    </row>
    <row r="2542" spans="11:16" x14ac:dyDescent="0.35">
      <c r="K2542">
        <v>2541</v>
      </c>
      <c r="L2542" s="5">
        <v>685377277</v>
      </c>
      <c r="M2542" t="s">
        <v>16</v>
      </c>
      <c r="N2542" s="7" t="str">
        <f>VLOOKUP(SSCF_Table1[[#This Row],[Value group ]],Value_Group_LOOKUP[#All],2,FALSE)</f>
        <v>$100 (M) -$1,100 (M)</v>
      </c>
      <c r="O2542" s="2" t="s">
        <v>7</v>
      </c>
      <c r="P2542" s="2">
        <v>43921</v>
      </c>
    </row>
    <row r="2543" spans="11:16" x14ac:dyDescent="0.35">
      <c r="K2543">
        <v>2542</v>
      </c>
      <c r="L2543" s="5">
        <v>226249984</v>
      </c>
      <c r="M2543" t="s">
        <v>16</v>
      </c>
      <c r="N2543" s="7" t="str">
        <f>VLOOKUP(SSCF_Table1[[#This Row],[Value group ]],Value_Group_LOOKUP[#All],2,FALSE)</f>
        <v>$100 (M) -$1,100 (M)</v>
      </c>
      <c r="O2543" s="2" t="s">
        <v>7</v>
      </c>
      <c r="P2543" s="2">
        <v>43921</v>
      </c>
    </row>
    <row r="2544" spans="11:16" x14ac:dyDescent="0.35">
      <c r="K2544">
        <v>2543</v>
      </c>
      <c r="L2544" s="5">
        <v>246953487</v>
      </c>
      <c r="M2544" t="s">
        <v>16</v>
      </c>
      <c r="N2544" s="7" t="str">
        <f>VLOOKUP(SSCF_Table1[[#This Row],[Value group ]],Value_Group_LOOKUP[#All],2,FALSE)</f>
        <v>$100 (M) -$1,100 (M)</v>
      </c>
      <c r="O2544" s="2" t="s">
        <v>7</v>
      </c>
      <c r="P2544" s="2">
        <v>43921</v>
      </c>
    </row>
    <row r="2545" spans="11:16" x14ac:dyDescent="0.35">
      <c r="K2545">
        <v>2544</v>
      </c>
      <c r="L2545" s="5">
        <v>108233017</v>
      </c>
      <c r="M2545" t="s">
        <v>16</v>
      </c>
      <c r="N2545" s="7" t="str">
        <f>VLOOKUP(SSCF_Table1[[#This Row],[Value group ]],Value_Group_LOOKUP[#All],2,FALSE)</f>
        <v>$100 (M) -$1,100 (M)</v>
      </c>
      <c r="O2545" s="2" t="s">
        <v>7</v>
      </c>
      <c r="P2545" s="2">
        <v>43921</v>
      </c>
    </row>
    <row r="2546" spans="11:16" x14ac:dyDescent="0.35">
      <c r="K2546">
        <v>2545</v>
      </c>
      <c r="L2546" s="5">
        <v>97123397</v>
      </c>
      <c r="M2546" t="s">
        <v>15</v>
      </c>
      <c r="N2546" s="7" t="str">
        <f>VLOOKUP(SSCF_Table1[[#This Row],[Value group ]],Value_Group_LOOKUP[#All],2,FALSE)</f>
        <v>$10 (M) -$100 (M)</v>
      </c>
      <c r="O2546" s="2" t="s">
        <v>7</v>
      </c>
      <c r="P2546" s="2">
        <v>43921</v>
      </c>
    </row>
    <row r="2547" spans="11:16" x14ac:dyDescent="0.35">
      <c r="K2547">
        <v>2546</v>
      </c>
      <c r="L2547" s="5">
        <v>122284440</v>
      </c>
      <c r="M2547" t="s">
        <v>16</v>
      </c>
      <c r="N2547" s="7" t="str">
        <f>VLOOKUP(SSCF_Table1[[#This Row],[Value group ]],Value_Group_LOOKUP[#All],2,FALSE)</f>
        <v>$100 (M) -$1,100 (M)</v>
      </c>
      <c r="O2547" s="2" t="s">
        <v>7</v>
      </c>
      <c r="P2547" s="2">
        <v>43921</v>
      </c>
    </row>
    <row r="2548" spans="11:16" x14ac:dyDescent="0.35">
      <c r="K2548">
        <v>2547</v>
      </c>
      <c r="L2548" s="5">
        <v>123818206</v>
      </c>
      <c r="M2548" t="s">
        <v>16</v>
      </c>
      <c r="N2548" s="7" t="str">
        <f>VLOOKUP(SSCF_Table1[[#This Row],[Value group ]],Value_Group_LOOKUP[#All],2,FALSE)</f>
        <v>$100 (M) -$1,100 (M)</v>
      </c>
      <c r="O2548" s="2" t="s">
        <v>7</v>
      </c>
      <c r="P2548" s="2">
        <v>43921</v>
      </c>
    </row>
    <row r="2549" spans="11:16" x14ac:dyDescent="0.35">
      <c r="K2549">
        <v>2548</v>
      </c>
      <c r="L2549" s="5">
        <v>120332612</v>
      </c>
      <c r="M2549" t="s">
        <v>16</v>
      </c>
      <c r="N2549" s="7" t="str">
        <f>VLOOKUP(SSCF_Table1[[#This Row],[Value group ]],Value_Group_LOOKUP[#All],2,FALSE)</f>
        <v>$100 (M) -$1,100 (M)</v>
      </c>
      <c r="O2549" s="2" t="s">
        <v>7</v>
      </c>
      <c r="P2549" s="2">
        <v>43921</v>
      </c>
    </row>
    <row r="2550" spans="11:16" x14ac:dyDescent="0.35">
      <c r="K2550">
        <v>2549</v>
      </c>
      <c r="L2550" s="5">
        <v>850000000</v>
      </c>
      <c r="M2550" t="s">
        <v>16</v>
      </c>
      <c r="N2550" s="7" t="str">
        <f>VLOOKUP(SSCF_Table1[[#This Row],[Value group ]],Value_Group_LOOKUP[#All],2,FALSE)</f>
        <v>$100 (M) -$1,100 (M)</v>
      </c>
      <c r="O2550" s="2" t="s">
        <v>7</v>
      </c>
      <c r="P2550" s="2">
        <v>43921</v>
      </c>
    </row>
    <row r="2551" spans="11:16" x14ac:dyDescent="0.35">
      <c r="K2551">
        <v>2550</v>
      </c>
      <c r="L2551" s="5">
        <v>0</v>
      </c>
      <c r="M2551" t="s">
        <v>20</v>
      </c>
      <c r="N2551" s="7" t="str">
        <f>VLOOKUP(SSCF_Table1[[#This Row],[Value group ]],Value_Group_LOOKUP[#All],2,FALSE)</f>
        <v>$0 - $5000</v>
      </c>
      <c r="O2551" s="2" t="s">
        <v>8</v>
      </c>
      <c r="P2551" s="2">
        <v>43921</v>
      </c>
    </row>
    <row r="2552" spans="11:16" x14ac:dyDescent="0.35">
      <c r="K2552">
        <v>2551</v>
      </c>
      <c r="L2552" s="5">
        <v>0</v>
      </c>
      <c r="M2552" t="s">
        <v>20</v>
      </c>
      <c r="N2552" s="7" t="str">
        <f>VLOOKUP(SSCF_Table1[[#This Row],[Value group ]],Value_Group_LOOKUP[#All],2,FALSE)</f>
        <v>$0 - $5000</v>
      </c>
      <c r="O2552" s="2" t="s">
        <v>8</v>
      </c>
      <c r="P2552" s="2">
        <v>43921</v>
      </c>
    </row>
    <row r="2553" spans="11:16" x14ac:dyDescent="0.35">
      <c r="K2553">
        <v>2552</v>
      </c>
      <c r="L2553" s="5">
        <v>1015000000</v>
      </c>
      <c r="M2553" t="s">
        <v>16</v>
      </c>
      <c r="N2553" s="7" t="str">
        <f>VLOOKUP(SSCF_Table1[[#This Row],[Value group ]],Value_Group_LOOKUP[#All],2,FALSE)</f>
        <v>$100 (M) -$1,100 (M)</v>
      </c>
      <c r="O2553" s="2" t="s">
        <v>7</v>
      </c>
      <c r="P2553" s="2">
        <v>43921</v>
      </c>
    </row>
    <row r="2554" spans="11:16" x14ac:dyDescent="0.35">
      <c r="K2554">
        <v>2553</v>
      </c>
      <c r="L2554" s="5">
        <v>0</v>
      </c>
      <c r="M2554" t="s">
        <v>20</v>
      </c>
      <c r="N2554" s="7" t="str">
        <f>VLOOKUP(SSCF_Table1[[#This Row],[Value group ]],Value_Group_LOOKUP[#All],2,FALSE)</f>
        <v>$0 - $5000</v>
      </c>
      <c r="O2554" s="2" t="s">
        <v>9</v>
      </c>
      <c r="P2554" s="2">
        <v>43921</v>
      </c>
    </row>
    <row r="2555" spans="11:16" x14ac:dyDescent="0.35">
      <c r="K2555">
        <v>2554</v>
      </c>
      <c r="L2555" s="5">
        <v>0</v>
      </c>
      <c r="M2555" t="s">
        <v>20</v>
      </c>
      <c r="N2555" s="7" t="str">
        <f>VLOOKUP(SSCF_Table1[[#This Row],[Value group ]],Value_Group_LOOKUP[#All],2,FALSE)</f>
        <v>$0 - $5000</v>
      </c>
      <c r="O2555" s="2" t="s">
        <v>7</v>
      </c>
      <c r="P2555" s="2">
        <v>43921</v>
      </c>
    </row>
    <row r="2556" spans="11:16" x14ac:dyDescent="0.35">
      <c r="K2556">
        <v>2555</v>
      </c>
      <c r="L2556" s="5">
        <v>713200</v>
      </c>
      <c r="M2556" t="s">
        <v>18</v>
      </c>
      <c r="N2556" s="7" t="str">
        <f>VLOOKUP(SSCF_Table1[[#This Row],[Value group ]],Value_Group_LOOKUP[#All],2,FALSE)</f>
        <v>$100,000 - $1 (M)</v>
      </c>
      <c r="O2556" s="2" t="s">
        <v>7</v>
      </c>
      <c r="P2556" s="2">
        <v>43921</v>
      </c>
    </row>
    <row r="2557" spans="11:16" x14ac:dyDescent="0.35">
      <c r="K2557">
        <v>2556</v>
      </c>
      <c r="L2557" s="5">
        <v>33500000</v>
      </c>
      <c r="M2557" t="s">
        <v>15</v>
      </c>
      <c r="N2557" s="7" t="str">
        <f>VLOOKUP(SSCF_Table1[[#This Row],[Value group ]],Value_Group_LOOKUP[#All],2,FALSE)</f>
        <v>$10 (M) -$100 (M)</v>
      </c>
      <c r="O2557" s="2" t="s">
        <v>7</v>
      </c>
      <c r="P2557" s="2">
        <v>43921</v>
      </c>
    </row>
    <row r="2558" spans="11:16" x14ac:dyDescent="0.35">
      <c r="K2558">
        <v>2557</v>
      </c>
      <c r="L2558" s="5">
        <v>27778370</v>
      </c>
      <c r="M2558" t="s">
        <v>15</v>
      </c>
      <c r="N2558" s="7" t="str">
        <f>VLOOKUP(SSCF_Table1[[#This Row],[Value group ]],Value_Group_LOOKUP[#All],2,FALSE)</f>
        <v>$10 (M) -$100 (M)</v>
      </c>
      <c r="O2558" s="2" t="s">
        <v>7</v>
      </c>
      <c r="P2558" s="2">
        <v>43921</v>
      </c>
    </row>
    <row r="2559" spans="11:16" x14ac:dyDescent="0.35">
      <c r="K2559">
        <v>2558</v>
      </c>
      <c r="L2559" s="5">
        <v>22800000</v>
      </c>
      <c r="M2559" t="s">
        <v>15</v>
      </c>
      <c r="N2559" s="7" t="str">
        <f>VLOOKUP(SSCF_Table1[[#This Row],[Value group ]],Value_Group_LOOKUP[#All],2,FALSE)</f>
        <v>$10 (M) -$100 (M)</v>
      </c>
      <c r="O2559" s="2" t="s">
        <v>7</v>
      </c>
      <c r="P2559" s="2">
        <v>43921</v>
      </c>
    </row>
    <row r="2560" spans="11:16" x14ac:dyDescent="0.35">
      <c r="K2560">
        <v>2559</v>
      </c>
      <c r="L2560" s="5">
        <v>7181384</v>
      </c>
      <c r="M2560" t="s">
        <v>17</v>
      </c>
      <c r="N2560" s="7" t="str">
        <f>VLOOKUP(SSCF_Table1[[#This Row],[Value group ]],Value_Group_LOOKUP[#All],2,FALSE)</f>
        <v>$1 (M)-$10 (M)</v>
      </c>
      <c r="O2560" s="2" t="s">
        <v>7</v>
      </c>
      <c r="P2560" s="2">
        <v>43921</v>
      </c>
    </row>
    <row r="2561" spans="11:16" x14ac:dyDescent="0.35">
      <c r="K2561">
        <v>2560</v>
      </c>
      <c r="L2561" s="5">
        <v>31000000</v>
      </c>
      <c r="M2561" t="s">
        <v>15</v>
      </c>
      <c r="N2561" s="7" t="str">
        <f>VLOOKUP(SSCF_Table1[[#This Row],[Value group ]],Value_Group_LOOKUP[#All],2,FALSE)</f>
        <v>$10 (M) -$100 (M)</v>
      </c>
      <c r="O2561" s="2" t="s">
        <v>7</v>
      </c>
      <c r="P2561" s="2">
        <v>43921</v>
      </c>
    </row>
    <row r="2562" spans="11:16" x14ac:dyDescent="0.35">
      <c r="K2562">
        <v>2561</v>
      </c>
      <c r="L2562" s="5">
        <v>98690000</v>
      </c>
      <c r="M2562" t="s">
        <v>15</v>
      </c>
      <c r="N2562" s="7" t="str">
        <f>VLOOKUP(SSCF_Table1[[#This Row],[Value group ]],Value_Group_LOOKUP[#All],2,FALSE)</f>
        <v>$10 (M) -$100 (M)</v>
      </c>
      <c r="O2562" s="2" t="s">
        <v>7</v>
      </c>
      <c r="P2562" s="2">
        <v>43921</v>
      </c>
    </row>
    <row r="2563" spans="11:16" x14ac:dyDescent="0.35">
      <c r="K2563">
        <v>2562</v>
      </c>
      <c r="L2563" s="5">
        <v>1313000</v>
      </c>
      <c r="M2563" t="s">
        <v>17</v>
      </c>
      <c r="N2563" s="7" t="str">
        <f>VLOOKUP(SSCF_Table1[[#This Row],[Value group ]],Value_Group_LOOKUP[#All],2,FALSE)</f>
        <v>$1 (M)-$10 (M)</v>
      </c>
      <c r="O2563" s="2" t="s">
        <v>7</v>
      </c>
      <c r="P2563" s="2">
        <v>43921</v>
      </c>
    </row>
    <row r="2564" spans="11:16" x14ac:dyDescent="0.35">
      <c r="K2564">
        <v>2563</v>
      </c>
      <c r="L2564" s="5">
        <v>12340000</v>
      </c>
      <c r="M2564" t="s">
        <v>15</v>
      </c>
      <c r="N2564" s="7" t="str">
        <f>VLOOKUP(SSCF_Table1[[#This Row],[Value group ]],Value_Group_LOOKUP[#All],2,FALSE)</f>
        <v>$10 (M) -$100 (M)</v>
      </c>
      <c r="O2564" s="2" t="s">
        <v>7</v>
      </c>
      <c r="P2564" s="2">
        <v>43921</v>
      </c>
    </row>
    <row r="2565" spans="11:16" x14ac:dyDescent="0.35">
      <c r="K2565">
        <v>2564</v>
      </c>
      <c r="L2565" s="5">
        <v>5000000</v>
      </c>
      <c r="M2565" t="s">
        <v>17</v>
      </c>
      <c r="N2565" s="7" t="str">
        <f>VLOOKUP(SSCF_Table1[[#This Row],[Value group ]],Value_Group_LOOKUP[#All],2,FALSE)</f>
        <v>$1 (M)-$10 (M)</v>
      </c>
      <c r="O2565" s="2" t="s">
        <v>7</v>
      </c>
      <c r="P2565" s="2">
        <v>43921</v>
      </c>
    </row>
    <row r="2566" spans="11:16" x14ac:dyDescent="0.35">
      <c r="K2566">
        <v>2565</v>
      </c>
      <c r="L2566" s="5">
        <v>9880000</v>
      </c>
      <c r="M2566" t="s">
        <v>17</v>
      </c>
      <c r="N2566" s="7" t="str">
        <f>VLOOKUP(SSCF_Table1[[#This Row],[Value group ]],Value_Group_LOOKUP[#All],2,FALSE)</f>
        <v>$1 (M)-$10 (M)</v>
      </c>
      <c r="O2566" s="2" t="s">
        <v>7</v>
      </c>
      <c r="P2566" s="2">
        <v>43921</v>
      </c>
    </row>
    <row r="2567" spans="11:16" x14ac:dyDescent="0.35">
      <c r="K2567">
        <v>2566</v>
      </c>
      <c r="L2567" s="5">
        <v>7400000</v>
      </c>
      <c r="M2567" t="s">
        <v>17</v>
      </c>
      <c r="N2567" s="7" t="str">
        <f>VLOOKUP(SSCF_Table1[[#This Row],[Value group ]],Value_Group_LOOKUP[#All],2,FALSE)</f>
        <v>$1 (M)-$10 (M)</v>
      </c>
      <c r="O2567" s="2" t="s">
        <v>7</v>
      </c>
      <c r="P2567" s="2">
        <v>43921</v>
      </c>
    </row>
    <row r="2568" spans="11:16" x14ac:dyDescent="0.35">
      <c r="K2568">
        <v>2567</v>
      </c>
      <c r="L2568" s="5">
        <v>1800000</v>
      </c>
      <c r="M2568" t="s">
        <v>17</v>
      </c>
      <c r="N2568" s="7" t="str">
        <f>VLOOKUP(SSCF_Table1[[#This Row],[Value group ]],Value_Group_LOOKUP[#All],2,FALSE)</f>
        <v>$1 (M)-$10 (M)</v>
      </c>
      <c r="O2568" s="2" t="s">
        <v>7</v>
      </c>
      <c r="P2568" s="2">
        <v>43921</v>
      </c>
    </row>
    <row r="2569" spans="11:16" x14ac:dyDescent="0.35">
      <c r="K2569">
        <v>2568</v>
      </c>
      <c r="L2569" s="5">
        <v>792180</v>
      </c>
      <c r="M2569" t="s">
        <v>18</v>
      </c>
      <c r="N2569" s="7" t="str">
        <f>VLOOKUP(SSCF_Table1[[#This Row],[Value group ]],Value_Group_LOOKUP[#All],2,FALSE)</f>
        <v>$100,000 - $1 (M)</v>
      </c>
      <c r="O2569" s="2" t="s">
        <v>7</v>
      </c>
      <c r="P2569" s="2">
        <v>43921</v>
      </c>
    </row>
    <row r="2570" spans="11:16" x14ac:dyDescent="0.35">
      <c r="K2570">
        <v>2569</v>
      </c>
      <c r="L2570" s="5">
        <v>2567907</v>
      </c>
      <c r="M2570" t="s">
        <v>17</v>
      </c>
      <c r="N2570" s="7" t="str">
        <f>VLOOKUP(SSCF_Table1[[#This Row],[Value group ]],Value_Group_LOOKUP[#All],2,FALSE)</f>
        <v>$1 (M)-$10 (M)</v>
      </c>
      <c r="O2570" s="2" t="s">
        <v>8</v>
      </c>
      <c r="P2570" s="2">
        <v>43921</v>
      </c>
    </row>
    <row r="2571" spans="11:16" x14ac:dyDescent="0.35">
      <c r="K2571">
        <v>2570</v>
      </c>
      <c r="L2571" s="5">
        <v>8611912</v>
      </c>
      <c r="M2571" t="s">
        <v>17</v>
      </c>
      <c r="N2571" s="7" t="str">
        <f>VLOOKUP(SSCF_Table1[[#This Row],[Value group ]],Value_Group_LOOKUP[#All],2,FALSE)</f>
        <v>$1 (M)-$10 (M)</v>
      </c>
      <c r="O2571" s="2" t="s">
        <v>8</v>
      </c>
      <c r="P2571" s="2">
        <v>43921</v>
      </c>
    </row>
    <row r="2572" spans="11:16" x14ac:dyDescent="0.35">
      <c r="K2572">
        <v>2571</v>
      </c>
      <c r="L2572" s="5">
        <v>30000000</v>
      </c>
      <c r="M2572" t="s">
        <v>15</v>
      </c>
      <c r="N2572" s="7" t="str">
        <f>VLOOKUP(SSCF_Table1[[#This Row],[Value group ]],Value_Group_LOOKUP[#All],2,FALSE)</f>
        <v>$10 (M) -$100 (M)</v>
      </c>
      <c r="O2572" s="2" t="s">
        <v>8</v>
      </c>
      <c r="P2572" s="2">
        <v>43921</v>
      </c>
    </row>
    <row r="2573" spans="11:16" x14ac:dyDescent="0.35">
      <c r="K2573">
        <v>2572</v>
      </c>
      <c r="L2573" s="5">
        <v>1091400</v>
      </c>
      <c r="M2573" t="s">
        <v>17</v>
      </c>
      <c r="N2573" s="7" t="str">
        <f>VLOOKUP(SSCF_Table1[[#This Row],[Value group ]],Value_Group_LOOKUP[#All],2,FALSE)</f>
        <v>$1 (M)-$10 (M)</v>
      </c>
      <c r="O2573" s="2" t="s">
        <v>8</v>
      </c>
      <c r="P2573" s="2">
        <v>43921</v>
      </c>
    </row>
    <row r="2574" spans="11:16" x14ac:dyDescent="0.35">
      <c r="K2574">
        <v>2573</v>
      </c>
      <c r="L2574" s="5">
        <v>22000000</v>
      </c>
      <c r="M2574" t="s">
        <v>15</v>
      </c>
      <c r="N2574" s="7" t="str">
        <f>VLOOKUP(SSCF_Table1[[#This Row],[Value group ]],Value_Group_LOOKUP[#All],2,FALSE)</f>
        <v>$10 (M) -$100 (M)</v>
      </c>
      <c r="O2574" s="2" t="s">
        <v>8</v>
      </c>
      <c r="P2574" s="2">
        <v>43921</v>
      </c>
    </row>
    <row r="2575" spans="11:16" x14ac:dyDescent="0.35">
      <c r="K2575">
        <v>2574</v>
      </c>
      <c r="L2575" s="5">
        <v>0</v>
      </c>
      <c r="M2575" t="s">
        <v>20</v>
      </c>
      <c r="N2575" s="7" t="str">
        <f>VLOOKUP(SSCF_Table1[[#This Row],[Value group ]],Value_Group_LOOKUP[#All],2,FALSE)</f>
        <v>$0 - $5000</v>
      </c>
      <c r="O2575" s="2" t="s">
        <v>8</v>
      </c>
      <c r="P2575" s="2">
        <v>43921</v>
      </c>
    </row>
    <row r="2576" spans="11:16" x14ac:dyDescent="0.35">
      <c r="K2576">
        <v>2575</v>
      </c>
      <c r="L2576" s="5">
        <v>0</v>
      </c>
      <c r="M2576" t="s">
        <v>20</v>
      </c>
      <c r="N2576" s="7" t="str">
        <f>VLOOKUP(SSCF_Table1[[#This Row],[Value group ]],Value_Group_LOOKUP[#All],2,FALSE)</f>
        <v>$0 - $5000</v>
      </c>
      <c r="O2576" s="2" t="s">
        <v>8</v>
      </c>
      <c r="P2576" s="2">
        <v>43921</v>
      </c>
    </row>
    <row r="2577" spans="11:16" x14ac:dyDescent="0.35">
      <c r="K2577">
        <v>2576</v>
      </c>
      <c r="L2577" s="5">
        <v>1380000</v>
      </c>
      <c r="M2577" t="s">
        <v>17</v>
      </c>
      <c r="N2577" s="7" t="str">
        <f>VLOOKUP(SSCF_Table1[[#This Row],[Value group ]],Value_Group_LOOKUP[#All],2,FALSE)</f>
        <v>$1 (M)-$10 (M)</v>
      </c>
      <c r="O2577" s="2" t="s">
        <v>8</v>
      </c>
      <c r="P2577" s="2">
        <v>43921</v>
      </c>
    </row>
    <row r="2578" spans="11:16" x14ac:dyDescent="0.35">
      <c r="K2578">
        <v>2577</v>
      </c>
      <c r="L2578" s="5">
        <v>2400000</v>
      </c>
      <c r="M2578" t="s">
        <v>17</v>
      </c>
      <c r="N2578" s="7" t="str">
        <f>VLOOKUP(SSCF_Table1[[#This Row],[Value group ]],Value_Group_LOOKUP[#All],2,FALSE)</f>
        <v>$1 (M)-$10 (M)</v>
      </c>
      <c r="O2578" s="2" t="s">
        <v>7</v>
      </c>
      <c r="P2578" s="2">
        <v>43921</v>
      </c>
    </row>
    <row r="2579" spans="11:16" x14ac:dyDescent="0.35">
      <c r="K2579">
        <v>2578</v>
      </c>
      <c r="L2579" s="5">
        <v>12000000</v>
      </c>
      <c r="M2579" t="s">
        <v>15</v>
      </c>
      <c r="N2579" s="7" t="str">
        <f>VLOOKUP(SSCF_Table1[[#This Row],[Value group ]],Value_Group_LOOKUP[#All],2,FALSE)</f>
        <v>$10 (M) -$100 (M)</v>
      </c>
      <c r="O2579" s="2" t="s">
        <v>7</v>
      </c>
      <c r="P2579" s="2">
        <v>43921</v>
      </c>
    </row>
    <row r="2580" spans="11:16" x14ac:dyDescent="0.35">
      <c r="K2580">
        <v>2579</v>
      </c>
      <c r="L2580" s="5">
        <v>11580000</v>
      </c>
      <c r="M2580" t="s">
        <v>15</v>
      </c>
      <c r="N2580" s="7" t="str">
        <f>VLOOKUP(SSCF_Table1[[#This Row],[Value group ]],Value_Group_LOOKUP[#All],2,FALSE)</f>
        <v>$10 (M) -$100 (M)</v>
      </c>
      <c r="O2580" s="2" t="s">
        <v>7</v>
      </c>
      <c r="P2580" s="2">
        <v>43921</v>
      </c>
    </row>
    <row r="2581" spans="11:16" x14ac:dyDescent="0.35">
      <c r="K2581">
        <v>2580</v>
      </c>
      <c r="L2581" s="5">
        <v>17500000</v>
      </c>
      <c r="M2581" t="s">
        <v>15</v>
      </c>
      <c r="N2581" s="7" t="str">
        <f>VLOOKUP(SSCF_Table1[[#This Row],[Value group ]],Value_Group_LOOKUP[#All],2,FALSE)</f>
        <v>$10 (M) -$100 (M)</v>
      </c>
      <c r="P2581" s="2">
        <v>43921</v>
      </c>
    </row>
    <row r="2582" spans="11:16" x14ac:dyDescent="0.35">
      <c r="K2582">
        <v>2581</v>
      </c>
      <c r="L2582" s="5">
        <v>17500000</v>
      </c>
      <c r="M2582" t="s">
        <v>15</v>
      </c>
      <c r="N2582" s="7" t="str">
        <f>VLOOKUP(SSCF_Table1[[#This Row],[Value group ]],Value_Group_LOOKUP[#All],2,FALSE)</f>
        <v>$10 (M) -$100 (M)</v>
      </c>
      <c r="O2582" s="2" t="s">
        <v>7</v>
      </c>
      <c r="P2582" s="2">
        <v>43921</v>
      </c>
    </row>
    <row r="2583" spans="11:16" x14ac:dyDescent="0.35">
      <c r="K2583">
        <v>2582</v>
      </c>
      <c r="L2583" s="5">
        <v>17500000</v>
      </c>
      <c r="M2583" t="s">
        <v>15</v>
      </c>
      <c r="N2583" s="7" t="str">
        <f>VLOOKUP(SSCF_Table1[[#This Row],[Value group ]],Value_Group_LOOKUP[#All],2,FALSE)</f>
        <v>$10 (M) -$100 (M)</v>
      </c>
      <c r="O2583" s="2" t="s">
        <v>7</v>
      </c>
      <c r="P2583" s="2">
        <v>43921</v>
      </c>
    </row>
    <row r="2584" spans="11:16" x14ac:dyDescent="0.35">
      <c r="K2584">
        <v>2583</v>
      </c>
      <c r="L2584" s="5">
        <v>17500000</v>
      </c>
      <c r="M2584" t="s">
        <v>15</v>
      </c>
      <c r="N2584" s="7" t="str">
        <f>VLOOKUP(SSCF_Table1[[#This Row],[Value group ]],Value_Group_LOOKUP[#All],2,FALSE)</f>
        <v>$10 (M) -$100 (M)</v>
      </c>
      <c r="O2584" s="2" t="s">
        <v>7</v>
      </c>
      <c r="P2584" s="2">
        <v>43921</v>
      </c>
    </row>
    <row r="2585" spans="11:16" x14ac:dyDescent="0.35">
      <c r="K2585">
        <v>2584</v>
      </c>
      <c r="L2585" s="5">
        <v>17500000</v>
      </c>
      <c r="M2585" t="s">
        <v>15</v>
      </c>
      <c r="N2585" s="7" t="str">
        <f>VLOOKUP(SSCF_Table1[[#This Row],[Value group ]],Value_Group_LOOKUP[#All],2,FALSE)</f>
        <v>$10 (M) -$100 (M)</v>
      </c>
      <c r="O2585" s="2" t="s">
        <v>7</v>
      </c>
      <c r="P2585" s="2">
        <v>43921</v>
      </c>
    </row>
    <row r="2586" spans="11:16" x14ac:dyDescent="0.35">
      <c r="K2586">
        <v>2585</v>
      </c>
      <c r="L2586" s="5">
        <v>5000000</v>
      </c>
      <c r="M2586" t="s">
        <v>17</v>
      </c>
      <c r="N2586" s="7" t="str">
        <f>VLOOKUP(SSCF_Table1[[#This Row],[Value group ]],Value_Group_LOOKUP[#All],2,FALSE)</f>
        <v>$1 (M)-$10 (M)</v>
      </c>
      <c r="O2586" s="2" t="s">
        <v>7</v>
      </c>
      <c r="P2586" s="2">
        <v>43921</v>
      </c>
    </row>
    <row r="2587" spans="11:16" x14ac:dyDescent="0.35">
      <c r="K2587">
        <v>2586</v>
      </c>
      <c r="L2587" s="5">
        <v>3000000</v>
      </c>
      <c r="M2587" t="s">
        <v>17</v>
      </c>
      <c r="N2587" s="7" t="str">
        <f>VLOOKUP(SSCF_Table1[[#This Row],[Value group ]],Value_Group_LOOKUP[#All],2,FALSE)</f>
        <v>$1 (M)-$10 (M)</v>
      </c>
      <c r="O2587" s="2" t="s">
        <v>7</v>
      </c>
      <c r="P2587" s="2">
        <v>43921</v>
      </c>
    </row>
    <row r="2588" spans="11:16" x14ac:dyDescent="0.35">
      <c r="K2588">
        <v>2587</v>
      </c>
      <c r="L2588" s="5">
        <v>3000000</v>
      </c>
      <c r="M2588" t="s">
        <v>17</v>
      </c>
      <c r="N2588" s="7" t="str">
        <f>VLOOKUP(SSCF_Table1[[#This Row],[Value group ]],Value_Group_LOOKUP[#All],2,FALSE)</f>
        <v>$1 (M)-$10 (M)</v>
      </c>
      <c r="O2588" s="2" t="s">
        <v>8</v>
      </c>
      <c r="P2588" s="2">
        <v>43921</v>
      </c>
    </row>
    <row r="2589" spans="11:16" x14ac:dyDescent="0.35">
      <c r="K2589">
        <v>2588</v>
      </c>
      <c r="L2589" s="5">
        <v>3000000</v>
      </c>
      <c r="M2589" t="s">
        <v>17</v>
      </c>
      <c r="N2589" s="7" t="str">
        <f>VLOOKUP(SSCF_Table1[[#This Row],[Value group ]],Value_Group_LOOKUP[#All],2,FALSE)</f>
        <v>$1 (M)-$10 (M)</v>
      </c>
      <c r="O2589" s="2" t="s">
        <v>7</v>
      </c>
      <c r="P2589" s="2">
        <v>43921</v>
      </c>
    </row>
    <row r="2590" spans="11:16" x14ac:dyDescent="0.35">
      <c r="K2590">
        <v>2589</v>
      </c>
      <c r="L2590" s="5">
        <v>3000000</v>
      </c>
      <c r="M2590" t="s">
        <v>17</v>
      </c>
      <c r="N2590" s="7" t="str">
        <f>VLOOKUP(SSCF_Table1[[#This Row],[Value group ]],Value_Group_LOOKUP[#All],2,FALSE)</f>
        <v>$1 (M)-$10 (M)</v>
      </c>
      <c r="O2590" s="2" t="s">
        <v>7</v>
      </c>
      <c r="P2590" s="2">
        <v>43921</v>
      </c>
    </row>
    <row r="2591" spans="11:16" x14ac:dyDescent="0.35">
      <c r="K2591">
        <v>2590</v>
      </c>
      <c r="L2591" s="5">
        <v>3000000</v>
      </c>
      <c r="M2591" t="s">
        <v>17</v>
      </c>
      <c r="N2591" s="7" t="str">
        <f>VLOOKUP(SSCF_Table1[[#This Row],[Value group ]],Value_Group_LOOKUP[#All],2,FALSE)</f>
        <v>$1 (M)-$10 (M)</v>
      </c>
      <c r="O2591" s="2" t="s">
        <v>7</v>
      </c>
      <c r="P2591" s="2">
        <v>43921</v>
      </c>
    </row>
    <row r="2592" spans="11:16" x14ac:dyDescent="0.35">
      <c r="K2592">
        <v>2591</v>
      </c>
      <c r="L2592" s="5">
        <v>3000000</v>
      </c>
      <c r="M2592" t="s">
        <v>17</v>
      </c>
      <c r="N2592" s="7" t="str">
        <f>VLOOKUP(SSCF_Table1[[#This Row],[Value group ]],Value_Group_LOOKUP[#All],2,FALSE)</f>
        <v>$1 (M)-$10 (M)</v>
      </c>
      <c r="O2592" s="2" t="s">
        <v>7</v>
      </c>
      <c r="P2592" s="2">
        <v>43921</v>
      </c>
    </row>
    <row r="2593" spans="11:16" x14ac:dyDescent="0.35">
      <c r="K2593">
        <v>2592</v>
      </c>
      <c r="L2593" s="5">
        <v>50000000</v>
      </c>
      <c r="M2593" t="s">
        <v>15</v>
      </c>
      <c r="N2593" s="7" t="str">
        <f>VLOOKUP(SSCF_Table1[[#This Row],[Value group ]],Value_Group_LOOKUP[#All],2,FALSE)</f>
        <v>$10 (M) -$100 (M)</v>
      </c>
      <c r="O2593" s="2" t="s">
        <v>7</v>
      </c>
      <c r="P2593" s="2">
        <v>43921</v>
      </c>
    </row>
    <row r="2594" spans="11:16" x14ac:dyDescent="0.35">
      <c r="K2594">
        <v>2593</v>
      </c>
      <c r="L2594" s="5">
        <v>100000001</v>
      </c>
      <c r="M2594" t="s">
        <v>16</v>
      </c>
      <c r="N2594" s="7" t="str">
        <f>VLOOKUP(SSCF_Table1[[#This Row],[Value group ]],Value_Group_LOOKUP[#All],2,FALSE)</f>
        <v>$100 (M) -$1,100 (M)</v>
      </c>
      <c r="O2594" s="2" t="s">
        <v>7</v>
      </c>
      <c r="P2594" s="2">
        <v>43921</v>
      </c>
    </row>
    <row r="2595" spans="11:16" x14ac:dyDescent="0.35">
      <c r="K2595">
        <v>2594</v>
      </c>
      <c r="L2595" s="5">
        <v>100000001</v>
      </c>
      <c r="M2595" t="s">
        <v>16</v>
      </c>
      <c r="N2595" s="7" t="str">
        <f>VLOOKUP(SSCF_Table1[[#This Row],[Value group ]],Value_Group_LOOKUP[#All],2,FALSE)</f>
        <v>$100 (M) -$1,100 (M)</v>
      </c>
      <c r="O2595" s="2" t="s">
        <v>7</v>
      </c>
      <c r="P2595" s="2">
        <v>43921</v>
      </c>
    </row>
    <row r="2596" spans="11:16" x14ac:dyDescent="0.35">
      <c r="K2596">
        <v>2595</v>
      </c>
      <c r="L2596" s="5">
        <v>3000000</v>
      </c>
      <c r="M2596" t="s">
        <v>17</v>
      </c>
      <c r="N2596" s="7" t="str">
        <f>VLOOKUP(SSCF_Table1[[#This Row],[Value group ]],Value_Group_LOOKUP[#All],2,FALSE)</f>
        <v>$1 (M)-$10 (M)</v>
      </c>
      <c r="O2596" s="2" t="s">
        <v>7</v>
      </c>
      <c r="P2596" s="2">
        <v>43921</v>
      </c>
    </row>
    <row r="2597" spans="11:16" x14ac:dyDescent="0.35">
      <c r="K2597">
        <v>2596</v>
      </c>
      <c r="L2597" s="5">
        <v>75000000</v>
      </c>
      <c r="M2597" t="s">
        <v>15</v>
      </c>
      <c r="N2597" s="7" t="str">
        <f>VLOOKUP(SSCF_Table1[[#This Row],[Value group ]],Value_Group_LOOKUP[#All],2,FALSE)</f>
        <v>$10 (M) -$100 (M)</v>
      </c>
      <c r="O2597" s="2" t="s">
        <v>7</v>
      </c>
      <c r="P2597" s="2">
        <v>43921</v>
      </c>
    </row>
    <row r="2598" spans="11:16" x14ac:dyDescent="0.35">
      <c r="K2598">
        <v>2597</v>
      </c>
      <c r="L2598" s="5">
        <v>50000000</v>
      </c>
      <c r="M2598" t="s">
        <v>15</v>
      </c>
      <c r="N2598" s="7" t="str">
        <f>VLOOKUP(SSCF_Table1[[#This Row],[Value group ]],Value_Group_LOOKUP[#All],2,FALSE)</f>
        <v>$10 (M) -$100 (M)</v>
      </c>
      <c r="O2598" s="2" t="s">
        <v>7</v>
      </c>
      <c r="P2598" s="2">
        <v>43921</v>
      </c>
    </row>
    <row r="2599" spans="11:16" x14ac:dyDescent="0.35">
      <c r="K2599">
        <v>2598</v>
      </c>
      <c r="L2599" s="5">
        <v>50000000</v>
      </c>
      <c r="M2599" t="s">
        <v>15</v>
      </c>
      <c r="N2599" s="7" t="str">
        <f>VLOOKUP(SSCF_Table1[[#This Row],[Value group ]],Value_Group_LOOKUP[#All],2,FALSE)</f>
        <v>$10 (M) -$100 (M)</v>
      </c>
      <c r="O2599" s="2" t="s">
        <v>7</v>
      </c>
      <c r="P2599" s="2">
        <v>43921</v>
      </c>
    </row>
    <row r="2600" spans="11:16" x14ac:dyDescent="0.35">
      <c r="K2600">
        <v>2599</v>
      </c>
      <c r="L2600" s="5">
        <v>2750000</v>
      </c>
      <c r="M2600" t="s">
        <v>17</v>
      </c>
      <c r="N2600" s="7" t="str">
        <f>VLOOKUP(SSCF_Table1[[#This Row],[Value group ]],Value_Group_LOOKUP[#All],2,FALSE)</f>
        <v>$1 (M)-$10 (M)</v>
      </c>
      <c r="O2600" s="2" t="s">
        <v>7</v>
      </c>
      <c r="P2600" s="2">
        <v>43921</v>
      </c>
    </row>
    <row r="2601" spans="11:16" x14ac:dyDescent="0.35">
      <c r="K2601">
        <v>2600</v>
      </c>
      <c r="L2601" s="5">
        <v>750000</v>
      </c>
      <c r="M2601" t="s">
        <v>18</v>
      </c>
      <c r="N2601" s="7" t="str">
        <f>VLOOKUP(SSCF_Table1[[#This Row],[Value group ]],Value_Group_LOOKUP[#All],2,FALSE)</f>
        <v>$100,000 - $1 (M)</v>
      </c>
      <c r="O2601" s="2" t="s">
        <v>7</v>
      </c>
      <c r="P2601" s="2">
        <v>43921</v>
      </c>
    </row>
    <row r="2602" spans="11:16" x14ac:dyDescent="0.35">
      <c r="K2602">
        <v>2601</v>
      </c>
      <c r="L2602" s="5">
        <v>750000</v>
      </c>
      <c r="M2602" t="s">
        <v>18</v>
      </c>
      <c r="N2602" s="7" t="str">
        <f>VLOOKUP(SSCF_Table1[[#This Row],[Value group ]],Value_Group_LOOKUP[#All],2,FALSE)</f>
        <v>$100,000 - $1 (M)</v>
      </c>
      <c r="O2602" s="2" t="s">
        <v>7</v>
      </c>
      <c r="P2602" s="2">
        <v>43921</v>
      </c>
    </row>
    <row r="2603" spans="11:16" x14ac:dyDescent="0.35">
      <c r="K2603">
        <v>2602</v>
      </c>
      <c r="L2603" s="5">
        <v>300000</v>
      </c>
      <c r="M2603" t="s">
        <v>18</v>
      </c>
      <c r="N2603" s="7" t="str">
        <f>VLOOKUP(SSCF_Table1[[#This Row],[Value group ]],Value_Group_LOOKUP[#All],2,FALSE)</f>
        <v>$100,000 - $1 (M)</v>
      </c>
      <c r="O2603" s="2" t="s">
        <v>7</v>
      </c>
      <c r="P2603" s="2">
        <v>43921</v>
      </c>
    </row>
    <row r="2604" spans="11:16" x14ac:dyDescent="0.35">
      <c r="K2604">
        <v>2603</v>
      </c>
      <c r="L2604" s="5">
        <v>50000</v>
      </c>
      <c r="M2604" t="s">
        <v>19</v>
      </c>
      <c r="N2604" s="7" t="str">
        <f>VLOOKUP(SSCF_Table1[[#This Row],[Value group ]],Value_Group_LOOKUP[#All],2,FALSE)</f>
        <v>$5,000 - $100,000</v>
      </c>
      <c r="O2604" s="2" t="s">
        <v>7</v>
      </c>
      <c r="P2604" s="2">
        <v>43921</v>
      </c>
    </row>
    <row r="2605" spans="11:16" x14ac:dyDescent="0.35">
      <c r="K2605">
        <v>2604</v>
      </c>
      <c r="L2605" s="5">
        <v>300000</v>
      </c>
      <c r="M2605" t="s">
        <v>18</v>
      </c>
      <c r="N2605" s="7" t="str">
        <f>VLOOKUP(SSCF_Table1[[#This Row],[Value group ]],Value_Group_LOOKUP[#All],2,FALSE)</f>
        <v>$100,000 - $1 (M)</v>
      </c>
      <c r="O2605" s="2" t="s">
        <v>7</v>
      </c>
      <c r="P2605" s="2">
        <v>43921</v>
      </c>
    </row>
    <row r="2606" spans="11:16" x14ac:dyDescent="0.35">
      <c r="K2606">
        <v>2605</v>
      </c>
      <c r="L2606" s="5">
        <v>300000</v>
      </c>
      <c r="M2606" t="s">
        <v>18</v>
      </c>
      <c r="N2606" s="7" t="str">
        <f>VLOOKUP(SSCF_Table1[[#This Row],[Value group ]],Value_Group_LOOKUP[#All],2,FALSE)</f>
        <v>$100,000 - $1 (M)</v>
      </c>
      <c r="O2606" s="2" t="s">
        <v>7</v>
      </c>
      <c r="P2606" s="2">
        <v>43921</v>
      </c>
    </row>
    <row r="2607" spans="11:16" x14ac:dyDescent="0.35">
      <c r="K2607">
        <v>2606</v>
      </c>
      <c r="L2607" s="5">
        <v>100000</v>
      </c>
      <c r="M2607" t="s">
        <v>19</v>
      </c>
      <c r="N2607" s="7" t="str">
        <f>VLOOKUP(SSCF_Table1[[#This Row],[Value group ]],Value_Group_LOOKUP[#All],2,FALSE)</f>
        <v>$5,000 - $100,000</v>
      </c>
      <c r="O2607" s="2" t="s">
        <v>7</v>
      </c>
      <c r="P2607" s="2">
        <v>43921</v>
      </c>
    </row>
    <row r="2608" spans="11:16" x14ac:dyDescent="0.35">
      <c r="K2608">
        <v>2607</v>
      </c>
      <c r="L2608" s="5">
        <v>300000</v>
      </c>
      <c r="M2608" t="s">
        <v>18</v>
      </c>
      <c r="N2608" s="7" t="str">
        <f>VLOOKUP(SSCF_Table1[[#This Row],[Value group ]],Value_Group_LOOKUP[#All],2,FALSE)</f>
        <v>$100,000 - $1 (M)</v>
      </c>
      <c r="O2608" s="2" t="s">
        <v>7</v>
      </c>
      <c r="P2608" s="2">
        <v>43921</v>
      </c>
    </row>
    <row r="2609" spans="11:16" x14ac:dyDescent="0.35">
      <c r="K2609">
        <v>2608</v>
      </c>
      <c r="L2609" s="5">
        <v>2550000</v>
      </c>
      <c r="M2609" t="s">
        <v>17</v>
      </c>
      <c r="N2609" s="7" t="str">
        <f>VLOOKUP(SSCF_Table1[[#This Row],[Value group ]],Value_Group_LOOKUP[#All],2,FALSE)</f>
        <v>$1 (M)-$10 (M)</v>
      </c>
      <c r="O2609" s="2" t="s">
        <v>7</v>
      </c>
      <c r="P2609" s="2">
        <v>43921</v>
      </c>
    </row>
    <row r="2610" spans="11:16" x14ac:dyDescent="0.35">
      <c r="K2610">
        <v>2609</v>
      </c>
      <c r="L2610" s="5">
        <v>550000</v>
      </c>
      <c r="M2610" t="s">
        <v>18</v>
      </c>
      <c r="N2610" s="7" t="str">
        <f>VLOOKUP(SSCF_Table1[[#This Row],[Value group ]],Value_Group_LOOKUP[#All],2,FALSE)</f>
        <v>$100,000 - $1 (M)</v>
      </c>
      <c r="O2610" s="2" t="s">
        <v>7</v>
      </c>
      <c r="P2610" s="2">
        <v>43921</v>
      </c>
    </row>
    <row r="2611" spans="11:16" x14ac:dyDescent="0.35">
      <c r="K2611">
        <v>2610</v>
      </c>
      <c r="L2611" s="5">
        <v>550000</v>
      </c>
      <c r="M2611" t="s">
        <v>18</v>
      </c>
      <c r="N2611" s="7" t="str">
        <f>VLOOKUP(SSCF_Table1[[#This Row],[Value group ]],Value_Group_LOOKUP[#All],2,FALSE)</f>
        <v>$100,000 - $1 (M)</v>
      </c>
      <c r="O2611" s="2" t="s">
        <v>7</v>
      </c>
      <c r="P2611" s="2">
        <v>43921</v>
      </c>
    </row>
    <row r="2612" spans="11:16" x14ac:dyDescent="0.35">
      <c r="K2612">
        <v>2611</v>
      </c>
      <c r="L2612" s="5">
        <v>3000000</v>
      </c>
      <c r="M2612" t="s">
        <v>17</v>
      </c>
      <c r="N2612" s="7" t="str">
        <f>VLOOKUP(SSCF_Table1[[#This Row],[Value group ]],Value_Group_LOOKUP[#All],2,FALSE)</f>
        <v>$1 (M)-$10 (M)</v>
      </c>
      <c r="O2612" s="2" t="s">
        <v>7</v>
      </c>
      <c r="P2612" s="2">
        <v>43921</v>
      </c>
    </row>
    <row r="2613" spans="11:16" x14ac:dyDescent="0.35">
      <c r="K2613">
        <v>2612</v>
      </c>
      <c r="L2613" s="5">
        <v>17500000</v>
      </c>
      <c r="M2613" t="s">
        <v>15</v>
      </c>
      <c r="N2613" s="7" t="str">
        <f>VLOOKUP(SSCF_Table1[[#This Row],[Value group ]],Value_Group_LOOKUP[#All],2,FALSE)</f>
        <v>$10 (M) -$100 (M)</v>
      </c>
      <c r="O2613" s="2" t="s">
        <v>7</v>
      </c>
      <c r="P2613" s="2">
        <v>43921</v>
      </c>
    </row>
    <row r="2614" spans="11:16" x14ac:dyDescent="0.35">
      <c r="K2614">
        <v>2613</v>
      </c>
      <c r="L2614" s="5">
        <v>750000</v>
      </c>
      <c r="M2614" t="s">
        <v>18</v>
      </c>
      <c r="N2614" s="7" t="str">
        <f>VLOOKUP(SSCF_Table1[[#This Row],[Value group ]],Value_Group_LOOKUP[#All],2,FALSE)</f>
        <v>$100,000 - $1 (M)</v>
      </c>
      <c r="O2614" s="2" t="s">
        <v>7</v>
      </c>
      <c r="P2614" s="2">
        <v>43921</v>
      </c>
    </row>
    <row r="2615" spans="11:16" x14ac:dyDescent="0.35">
      <c r="K2615">
        <v>2614</v>
      </c>
      <c r="L2615" s="5">
        <v>37500000</v>
      </c>
      <c r="M2615" t="s">
        <v>15</v>
      </c>
      <c r="N2615" s="7" t="str">
        <f>VLOOKUP(SSCF_Table1[[#This Row],[Value group ]],Value_Group_LOOKUP[#All],2,FALSE)</f>
        <v>$10 (M) -$100 (M)</v>
      </c>
      <c r="O2615" s="2" t="s">
        <v>7</v>
      </c>
      <c r="P2615" s="2">
        <v>43921</v>
      </c>
    </row>
    <row r="2616" spans="11:16" x14ac:dyDescent="0.35">
      <c r="K2616">
        <v>2615</v>
      </c>
      <c r="L2616" s="5">
        <v>17500000</v>
      </c>
      <c r="M2616" t="s">
        <v>15</v>
      </c>
      <c r="N2616" s="7" t="str">
        <f>VLOOKUP(SSCF_Table1[[#This Row],[Value group ]],Value_Group_LOOKUP[#All],2,FALSE)</f>
        <v>$10 (M) -$100 (M)</v>
      </c>
      <c r="O2616" s="2" t="s">
        <v>7</v>
      </c>
      <c r="P2616" s="2">
        <v>43921</v>
      </c>
    </row>
    <row r="2617" spans="11:16" x14ac:dyDescent="0.35">
      <c r="K2617">
        <v>2616</v>
      </c>
      <c r="L2617" s="5">
        <v>7500000</v>
      </c>
      <c r="M2617" t="s">
        <v>17</v>
      </c>
      <c r="N2617" s="7" t="str">
        <f>VLOOKUP(SSCF_Table1[[#This Row],[Value group ]],Value_Group_LOOKUP[#All],2,FALSE)</f>
        <v>$1 (M)-$10 (M)</v>
      </c>
      <c r="O2617" s="2" t="s">
        <v>7</v>
      </c>
      <c r="P2617" s="2">
        <v>43921</v>
      </c>
    </row>
    <row r="2618" spans="11:16" x14ac:dyDescent="0.35">
      <c r="K2618">
        <v>2617</v>
      </c>
      <c r="L2618" s="5">
        <v>1000000</v>
      </c>
      <c r="M2618" t="s">
        <v>18</v>
      </c>
      <c r="N2618" s="7" t="str">
        <f>VLOOKUP(SSCF_Table1[[#This Row],[Value group ]],Value_Group_LOOKUP[#All],2,FALSE)</f>
        <v>$100,000 - $1 (M)</v>
      </c>
      <c r="O2618" s="2" t="s">
        <v>7</v>
      </c>
      <c r="P2618" s="2">
        <v>43921</v>
      </c>
    </row>
    <row r="2619" spans="11:16" x14ac:dyDescent="0.35">
      <c r="K2619">
        <v>2618</v>
      </c>
      <c r="L2619" s="5">
        <v>17500000</v>
      </c>
      <c r="M2619" t="s">
        <v>15</v>
      </c>
      <c r="N2619" s="7" t="str">
        <f>VLOOKUP(SSCF_Table1[[#This Row],[Value group ]],Value_Group_LOOKUP[#All],2,FALSE)</f>
        <v>$10 (M) -$100 (M)</v>
      </c>
      <c r="O2619" s="2" t="s">
        <v>8</v>
      </c>
      <c r="P2619" s="2">
        <v>43921</v>
      </c>
    </row>
    <row r="2620" spans="11:16" x14ac:dyDescent="0.35">
      <c r="K2620">
        <v>2619</v>
      </c>
      <c r="L2620" s="5">
        <v>300000</v>
      </c>
      <c r="M2620" t="s">
        <v>18</v>
      </c>
      <c r="N2620" s="7" t="str">
        <f>VLOOKUP(SSCF_Table1[[#This Row],[Value group ]],Value_Group_LOOKUP[#All],2,FALSE)</f>
        <v>$100,000 - $1 (M)</v>
      </c>
      <c r="O2620" s="2" t="s">
        <v>7</v>
      </c>
      <c r="P2620" s="2">
        <v>43921</v>
      </c>
    </row>
    <row r="2621" spans="11:16" x14ac:dyDescent="0.35">
      <c r="K2621">
        <v>2620</v>
      </c>
      <c r="L2621" s="5">
        <v>17500000</v>
      </c>
      <c r="M2621" t="s">
        <v>15</v>
      </c>
      <c r="N2621" s="7" t="str">
        <f>VLOOKUP(SSCF_Table1[[#This Row],[Value group ]],Value_Group_LOOKUP[#All],2,FALSE)</f>
        <v>$10 (M) -$100 (M)</v>
      </c>
      <c r="O2621" s="2" t="s">
        <v>7</v>
      </c>
      <c r="P2621" s="2">
        <v>43921</v>
      </c>
    </row>
    <row r="2622" spans="11:16" x14ac:dyDescent="0.35">
      <c r="K2622">
        <v>2621</v>
      </c>
      <c r="L2622" s="5">
        <v>7500000</v>
      </c>
      <c r="M2622" t="s">
        <v>17</v>
      </c>
      <c r="N2622" s="7" t="str">
        <f>VLOOKUP(SSCF_Table1[[#This Row],[Value group ]],Value_Group_LOOKUP[#All],2,FALSE)</f>
        <v>$1 (M)-$10 (M)</v>
      </c>
      <c r="O2622" s="2" t="s">
        <v>7</v>
      </c>
      <c r="P2622" s="2">
        <v>43921</v>
      </c>
    </row>
    <row r="2623" spans="11:16" x14ac:dyDescent="0.35">
      <c r="K2623">
        <v>2622</v>
      </c>
      <c r="L2623" s="5">
        <v>37500000</v>
      </c>
      <c r="M2623" t="s">
        <v>15</v>
      </c>
      <c r="N2623" s="7" t="str">
        <f>VLOOKUP(SSCF_Table1[[#This Row],[Value group ]],Value_Group_LOOKUP[#All],2,FALSE)</f>
        <v>$10 (M) -$100 (M)</v>
      </c>
      <c r="O2623" s="2" t="s">
        <v>7</v>
      </c>
      <c r="P2623" s="2">
        <v>43921</v>
      </c>
    </row>
    <row r="2624" spans="11:16" x14ac:dyDescent="0.35">
      <c r="K2624">
        <v>2623</v>
      </c>
      <c r="L2624" s="5">
        <v>3000000</v>
      </c>
      <c r="M2624" t="s">
        <v>17</v>
      </c>
      <c r="N2624" s="7" t="str">
        <f>VLOOKUP(SSCF_Table1[[#This Row],[Value group ]],Value_Group_LOOKUP[#All],2,FALSE)</f>
        <v>$1 (M)-$10 (M)</v>
      </c>
      <c r="O2624" s="2" t="s">
        <v>7</v>
      </c>
      <c r="P2624" s="2">
        <v>43921</v>
      </c>
    </row>
    <row r="2625" spans="11:16" x14ac:dyDescent="0.35">
      <c r="K2625">
        <v>2624</v>
      </c>
      <c r="L2625" s="5">
        <v>3000000</v>
      </c>
      <c r="M2625" t="s">
        <v>17</v>
      </c>
      <c r="N2625" s="7" t="str">
        <f>VLOOKUP(SSCF_Table1[[#This Row],[Value group ]],Value_Group_LOOKUP[#All],2,FALSE)</f>
        <v>$1 (M)-$10 (M)</v>
      </c>
      <c r="O2625" s="2" t="s">
        <v>7</v>
      </c>
      <c r="P2625" s="2">
        <v>43921</v>
      </c>
    </row>
    <row r="2626" spans="11:16" x14ac:dyDescent="0.35">
      <c r="K2626">
        <v>2625</v>
      </c>
      <c r="L2626" s="5">
        <v>17500000</v>
      </c>
      <c r="M2626" t="s">
        <v>15</v>
      </c>
      <c r="N2626" s="7" t="str">
        <f>VLOOKUP(SSCF_Table1[[#This Row],[Value group ]],Value_Group_LOOKUP[#All],2,FALSE)</f>
        <v>$10 (M) -$100 (M)</v>
      </c>
      <c r="O2626" s="2" t="s">
        <v>7</v>
      </c>
      <c r="P2626" s="2">
        <v>43921</v>
      </c>
    </row>
    <row r="2627" spans="11:16" x14ac:dyDescent="0.35">
      <c r="K2627">
        <v>2626</v>
      </c>
      <c r="L2627" s="5">
        <v>300000</v>
      </c>
      <c r="M2627" t="s">
        <v>18</v>
      </c>
      <c r="N2627" s="7" t="str">
        <f>VLOOKUP(SSCF_Table1[[#This Row],[Value group ]],Value_Group_LOOKUP[#All],2,FALSE)</f>
        <v>$100,000 - $1 (M)</v>
      </c>
      <c r="O2627" s="2" t="s">
        <v>7</v>
      </c>
      <c r="P2627" s="2">
        <v>43921</v>
      </c>
    </row>
    <row r="2628" spans="11:16" x14ac:dyDescent="0.35">
      <c r="K2628">
        <v>2627</v>
      </c>
      <c r="L2628" s="5">
        <v>3000000</v>
      </c>
      <c r="M2628" t="s">
        <v>17</v>
      </c>
      <c r="N2628" s="7" t="str">
        <f>VLOOKUP(SSCF_Table1[[#This Row],[Value group ]],Value_Group_LOOKUP[#All],2,FALSE)</f>
        <v>$1 (M)-$10 (M)</v>
      </c>
      <c r="O2628" s="2" t="s">
        <v>8</v>
      </c>
      <c r="P2628" s="2">
        <v>43921</v>
      </c>
    </row>
    <row r="2629" spans="11:16" x14ac:dyDescent="0.35">
      <c r="K2629">
        <v>2628</v>
      </c>
      <c r="L2629" s="5">
        <v>3000000</v>
      </c>
      <c r="M2629" t="s">
        <v>17</v>
      </c>
      <c r="N2629" s="7" t="str">
        <f>VLOOKUP(SSCF_Table1[[#This Row],[Value group ]],Value_Group_LOOKUP[#All],2,FALSE)</f>
        <v>$1 (M)-$10 (M)</v>
      </c>
      <c r="O2629" s="2" t="s">
        <v>7</v>
      </c>
      <c r="P2629" s="2">
        <v>43921</v>
      </c>
    </row>
    <row r="2630" spans="11:16" x14ac:dyDescent="0.35">
      <c r="K2630">
        <v>2629</v>
      </c>
      <c r="L2630" s="5">
        <v>300000</v>
      </c>
      <c r="M2630" t="s">
        <v>18</v>
      </c>
      <c r="N2630" s="7" t="str">
        <f>VLOOKUP(SSCF_Table1[[#This Row],[Value group ]],Value_Group_LOOKUP[#All],2,FALSE)</f>
        <v>$100,000 - $1 (M)</v>
      </c>
      <c r="O2630" s="2" t="s">
        <v>7</v>
      </c>
      <c r="P2630" s="2">
        <v>43921</v>
      </c>
    </row>
    <row r="2631" spans="11:16" x14ac:dyDescent="0.35">
      <c r="K2631">
        <v>2630</v>
      </c>
      <c r="L2631" s="5">
        <v>0</v>
      </c>
      <c r="M2631" t="s">
        <v>20</v>
      </c>
      <c r="N2631" s="7" t="str">
        <f>VLOOKUP(SSCF_Table1[[#This Row],[Value group ]],Value_Group_LOOKUP[#All],2,FALSE)</f>
        <v>$0 - $5000</v>
      </c>
      <c r="O2631" s="2" t="s">
        <v>7</v>
      </c>
      <c r="P2631" s="2">
        <v>43921</v>
      </c>
    </row>
    <row r="2632" spans="11:16" x14ac:dyDescent="0.35">
      <c r="K2632">
        <v>2631</v>
      </c>
      <c r="L2632" s="5">
        <v>300000</v>
      </c>
      <c r="M2632" t="s">
        <v>18</v>
      </c>
      <c r="N2632" s="7" t="str">
        <f>VLOOKUP(SSCF_Table1[[#This Row],[Value group ]],Value_Group_LOOKUP[#All],2,FALSE)</f>
        <v>$100,000 - $1 (M)</v>
      </c>
      <c r="O2632" s="2" t="s">
        <v>7</v>
      </c>
      <c r="P2632" s="2">
        <v>43921</v>
      </c>
    </row>
    <row r="2633" spans="11:16" x14ac:dyDescent="0.35">
      <c r="K2633">
        <v>2632</v>
      </c>
      <c r="L2633" s="5">
        <v>3000000</v>
      </c>
      <c r="M2633" t="s">
        <v>17</v>
      </c>
      <c r="N2633" s="7" t="str">
        <f>VLOOKUP(SSCF_Table1[[#This Row],[Value group ]],Value_Group_LOOKUP[#All],2,FALSE)</f>
        <v>$1 (M)-$10 (M)</v>
      </c>
      <c r="O2633" s="2" t="s">
        <v>7</v>
      </c>
      <c r="P2633" s="2">
        <v>43921</v>
      </c>
    </row>
    <row r="2634" spans="11:16" x14ac:dyDescent="0.35">
      <c r="K2634">
        <v>2633</v>
      </c>
      <c r="L2634" s="5">
        <v>300000</v>
      </c>
      <c r="M2634" t="s">
        <v>18</v>
      </c>
      <c r="N2634" s="7" t="str">
        <f>VLOOKUP(SSCF_Table1[[#This Row],[Value group ]],Value_Group_LOOKUP[#All],2,FALSE)</f>
        <v>$100,000 - $1 (M)</v>
      </c>
      <c r="O2634" s="2" t="s">
        <v>7</v>
      </c>
      <c r="P2634" s="2">
        <v>43921</v>
      </c>
    </row>
    <row r="2635" spans="11:16" x14ac:dyDescent="0.35">
      <c r="K2635">
        <v>2634</v>
      </c>
      <c r="L2635" s="5">
        <v>3000000</v>
      </c>
      <c r="M2635" t="s">
        <v>17</v>
      </c>
      <c r="N2635" s="7" t="str">
        <f>VLOOKUP(SSCF_Table1[[#This Row],[Value group ]],Value_Group_LOOKUP[#All],2,FALSE)</f>
        <v>$1 (M)-$10 (M)</v>
      </c>
      <c r="O2635" s="2" t="s">
        <v>7</v>
      </c>
      <c r="P2635" s="2">
        <v>43921</v>
      </c>
    </row>
    <row r="2636" spans="11:16" x14ac:dyDescent="0.35">
      <c r="K2636">
        <v>2635</v>
      </c>
      <c r="L2636" s="5">
        <v>75000000</v>
      </c>
      <c r="M2636" t="s">
        <v>15</v>
      </c>
      <c r="N2636" s="7" t="str">
        <f>VLOOKUP(SSCF_Table1[[#This Row],[Value group ]],Value_Group_LOOKUP[#All],2,FALSE)</f>
        <v>$10 (M) -$100 (M)</v>
      </c>
      <c r="O2636" s="2" t="s">
        <v>8</v>
      </c>
      <c r="P2636" s="2">
        <v>43921</v>
      </c>
    </row>
    <row r="2637" spans="11:16" x14ac:dyDescent="0.35">
      <c r="K2637">
        <v>2636</v>
      </c>
      <c r="L2637" s="5">
        <v>17500000</v>
      </c>
      <c r="M2637" t="s">
        <v>15</v>
      </c>
      <c r="N2637" s="7" t="str">
        <f>VLOOKUP(SSCF_Table1[[#This Row],[Value group ]],Value_Group_LOOKUP[#All],2,FALSE)</f>
        <v>$10 (M) -$100 (M)</v>
      </c>
      <c r="O2637" s="2" t="s">
        <v>7</v>
      </c>
      <c r="P2637" s="2">
        <v>43921</v>
      </c>
    </row>
    <row r="2638" spans="11:16" x14ac:dyDescent="0.35">
      <c r="K2638">
        <v>2637</v>
      </c>
      <c r="L2638" s="5">
        <v>17500000</v>
      </c>
      <c r="M2638" t="s">
        <v>15</v>
      </c>
      <c r="N2638" s="7" t="str">
        <f>VLOOKUP(SSCF_Table1[[#This Row],[Value group ]],Value_Group_LOOKUP[#All],2,FALSE)</f>
        <v>$10 (M) -$100 (M)</v>
      </c>
      <c r="O2638" s="2" t="s">
        <v>8</v>
      </c>
      <c r="P2638" s="2">
        <v>43921</v>
      </c>
    </row>
    <row r="2639" spans="11:16" x14ac:dyDescent="0.35">
      <c r="K2639">
        <v>2638</v>
      </c>
      <c r="L2639" s="5">
        <v>17500000</v>
      </c>
      <c r="M2639" t="s">
        <v>15</v>
      </c>
      <c r="N2639" s="7" t="str">
        <f>VLOOKUP(SSCF_Table1[[#This Row],[Value group ]],Value_Group_LOOKUP[#All],2,FALSE)</f>
        <v>$10 (M) -$100 (M)</v>
      </c>
      <c r="O2639" s="2" t="s">
        <v>7</v>
      </c>
      <c r="P2639" s="2">
        <v>43921</v>
      </c>
    </row>
    <row r="2640" spans="11:16" x14ac:dyDescent="0.35">
      <c r="K2640">
        <v>2639</v>
      </c>
      <c r="L2640" s="5">
        <v>52500000</v>
      </c>
      <c r="M2640" t="s">
        <v>15</v>
      </c>
      <c r="N2640" s="7" t="str">
        <f>VLOOKUP(SSCF_Table1[[#This Row],[Value group ]],Value_Group_LOOKUP[#All],2,FALSE)</f>
        <v>$10 (M) -$100 (M)</v>
      </c>
      <c r="O2640" s="2" t="s">
        <v>7</v>
      </c>
      <c r="P2640" s="2">
        <v>43921</v>
      </c>
    </row>
    <row r="2641" spans="11:16" x14ac:dyDescent="0.35">
      <c r="K2641">
        <v>2640</v>
      </c>
      <c r="L2641" s="5">
        <v>62500000</v>
      </c>
      <c r="M2641" t="s">
        <v>15</v>
      </c>
      <c r="N2641" s="7" t="str">
        <f>VLOOKUP(SSCF_Table1[[#This Row],[Value group ]],Value_Group_LOOKUP[#All],2,FALSE)</f>
        <v>$10 (M) -$100 (M)</v>
      </c>
      <c r="O2641" s="2" t="s">
        <v>7</v>
      </c>
      <c r="P2641" s="2">
        <v>43921</v>
      </c>
    </row>
    <row r="2642" spans="11:16" x14ac:dyDescent="0.35">
      <c r="K2642">
        <v>2641</v>
      </c>
      <c r="L2642" s="5">
        <v>3000000</v>
      </c>
      <c r="M2642" t="s">
        <v>17</v>
      </c>
      <c r="N2642" s="7" t="str">
        <f>VLOOKUP(SSCF_Table1[[#This Row],[Value group ]],Value_Group_LOOKUP[#All],2,FALSE)</f>
        <v>$1 (M)-$10 (M)</v>
      </c>
      <c r="O2642" s="2" t="s">
        <v>7</v>
      </c>
      <c r="P2642" s="2">
        <v>43921</v>
      </c>
    </row>
    <row r="2643" spans="11:16" x14ac:dyDescent="0.35">
      <c r="K2643">
        <v>2642</v>
      </c>
      <c r="L2643" s="5">
        <v>100000</v>
      </c>
      <c r="M2643" t="s">
        <v>19</v>
      </c>
      <c r="N2643" s="7" t="str">
        <f>VLOOKUP(SSCF_Table1[[#This Row],[Value group ]],Value_Group_LOOKUP[#All],2,FALSE)</f>
        <v>$5,000 - $100,000</v>
      </c>
      <c r="O2643" s="2" t="s">
        <v>7</v>
      </c>
      <c r="P2643" s="2">
        <v>43921</v>
      </c>
    </row>
    <row r="2644" spans="11:16" x14ac:dyDescent="0.35">
      <c r="K2644">
        <v>2643</v>
      </c>
      <c r="L2644" s="5">
        <v>100000001</v>
      </c>
      <c r="M2644" t="s">
        <v>16</v>
      </c>
      <c r="N2644" s="7" t="str">
        <f>VLOOKUP(SSCF_Table1[[#This Row],[Value group ]],Value_Group_LOOKUP[#All],2,FALSE)</f>
        <v>$100 (M) -$1,100 (M)</v>
      </c>
      <c r="O2644" s="2" t="s">
        <v>7</v>
      </c>
      <c r="P2644" s="2">
        <v>43921</v>
      </c>
    </row>
    <row r="2645" spans="11:16" x14ac:dyDescent="0.35">
      <c r="K2645">
        <v>2644</v>
      </c>
      <c r="L2645" s="5">
        <v>100000</v>
      </c>
      <c r="M2645" t="s">
        <v>19</v>
      </c>
      <c r="N2645" s="7" t="str">
        <f>VLOOKUP(SSCF_Table1[[#This Row],[Value group ]],Value_Group_LOOKUP[#All],2,FALSE)</f>
        <v>$5,000 - $100,000</v>
      </c>
      <c r="O2645" s="2" t="s">
        <v>7</v>
      </c>
      <c r="P2645" s="2">
        <v>43921</v>
      </c>
    </row>
    <row r="2646" spans="11:16" x14ac:dyDescent="0.35">
      <c r="K2646">
        <v>2645</v>
      </c>
      <c r="L2646" s="5">
        <v>7500000</v>
      </c>
      <c r="M2646" t="s">
        <v>17</v>
      </c>
      <c r="N2646" s="7" t="str">
        <f>VLOOKUP(SSCF_Table1[[#This Row],[Value group ]],Value_Group_LOOKUP[#All],2,FALSE)</f>
        <v>$1 (M)-$10 (M)</v>
      </c>
      <c r="O2646" s="2" t="s">
        <v>7</v>
      </c>
      <c r="P2646" s="2">
        <v>43921</v>
      </c>
    </row>
    <row r="2647" spans="11:16" x14ac:dyDescent="0.35">
      <c r="K2647">
        <v>2646</v>
      </c>
      <c r="L2647" s="5">
        <v>1000000</v>
      </c>
      <c r="M2647" t="s">
        <v>18</v>
      </c>
      <c r="N2647" s="7" t="str">
        <f>VLOOKUP(SSCF_Table1[[#This Row],[Value group ]],Value_Group_LOOKUP[#All],2,FALSE)</f>
        <v>$100,000 - $1 (M)</v>
      </c>
      <c r="O2647" s="2" t="s">
        <v>7</v>
      </c>
      <c r="P2647" s="2">
        <v>43921</v>
      </c>
    </row>
    <row r="2648" spans="11:16" x14ac:dyDescent="0.35">
      <c r="K2648">
        <v>2647</v>
      </c>
      <c r="L2648" s="5">
        <v>3000000</v>
      </c>
      <c r="M2648" t="s">
        <v>17</v>
      </c>
      <c r="N2648" s="7" t="str">
        <f>VLOOKUP(SSCF_Table1[[#This Row],[Value group ]],Value_Group_LOOKUP[#All],2,FALSE)</f>
        <v>$1 (M)-$10 (M)</v>
      </c>
      <c r="O2648" s="2" t="s">
        <v>7</v>
      </c>
      <c r="P2648" s="2">
        <v>43921</v>
      </c>
    </row>
    <row r="2649" spans="11:16" x14ac:dyDescent="0.35">
      <c r="K2649">
        <v>2648</v>
      </c>
      <c r="L2649" s="5">
        <v>37500000</v>
      </c>
      <c r="M2649" t="s">
        <v>15</v>
      </c>
      <c r="N2649" s="7" t="str">
        <f>VLOOKUP(SSCF_Table1[[#This Row],[Value group ]],Value_Group_LOOKUP[#All],2,FALSE)</f>
        <v>$10 (M) -$100 (M)</v>
      </c>
      <c r="O2649" s="2" t="s">
        <v>7</v>
      </c>
      <c r="P2649" s="2">
        <v>43921</v>
      </c>
    </row>
    <row r="2650" spans="11:16" x14ac:dyDescent="0.35">
      <c r="K2650">
        <v>2649</v>
      </c>
      <c r="L2650" s="5">
        <v>750000</v>
      </c>
      <c r="M2650" t="s">
        <v>18</v>
      </c>
      <c r="N2650" s="7" t="str">
        <f>VLOOKUP(SSCF_Table1[[#This Row],[Value group ]],Value_Group_LOOKUP[#All],2,FALSE)</f>
        <v>$100,000 - $1 (M)</v>
      </c>
      <c r="O2650" s="2" t="s">
        <v>7</v>
      </c>
      <c r="P2650" s="2">
        <v>43921</v>
      </c>
    </row>
    <row r="2651" spans="11:16" x14ac:dyDescent="0.35">
      <c r="K2651">
        <v>2650</v>
      </c>
      <c r="L2651" s="5">
        <v>17500000</v>
      </c>
      <c r="M2651" t="s">
        <v>15</v>
      </c>
      <c r="N2651" s="7" t="str">
        <f>VLOOKUP(SSCF_Table1[[#This Row],[Value group ]],Value_Group_LOOKUP[#All],2,FALSE)</f>
        <v>$10 (M) -$100 (M)</v>
      </c>
      <c r="O2651" s="2" t="s">
        <v>7</v>
      </c>
      <c r="P2651" s="2">
        <v>43921</v>
      </c>
    </row>
    <row r="2652" spans="11:16" x14ac:dyDescent="0.35">
      <c r="K2652">
        <v>2651</v>
      </c>
      <c r="L2652" s="5">
        <v>750000</v>
      </c>
      <c r="M2652" t="s">
        <v>18</v>
      </c>
      <c r="N2652" s="7" t="str">
        <f>VLOOKUP(SSCF_Table1[[#This Row],[Value group ]],Value_Group_LOOKUP[#All],2,FALSE)</f>
        <v>$100,000 - $1 (M)</v>
      </c>
      <c r="O2652" s="2" t="s">
        <v>7</v>
      </c>
      <c r="P2652" s="2">
        <v>43921</v>
      </c>
    </row>
    <row r="2653" spans="11:16" x14ac:dyDescent="0.35">
      <c r="K2653">
        <v>2652</v>
      </c>
      <c r="L2653" s="5">
        <v>300000</v>
      </c>
      <c r="M2653" t="s">
        <v>18</v>
      </c>
      <c r="N2653" s="7" t="str">
        <f>VLOOKUP(SSCF_Table1[[#This Row],[Value group ]],Value_Group_LOOKUP[#All],2,FALSE)</f>
        <v>$100,000 - $1 (M)</v>
      </c>
      <c r="O2653" s="2" t="s">
        <v>7</v>
      </c>
      <c r="P2653" s="2">
        <v>43921</v>
      </c>
    </row>
    <row r="2654" spans="11:16" x14ac:dyDescent="0.35">
      <c r="K2654">
        <v>2653</v>
      </c>
      <c r="L2654" s="5">
        <v>139060579</v>
      </c>
      <c r="M2654" t="s">
        <v>16</v>
      </c>
      <c r="N2654" s="7" t="str">
        <f>VLOOKUP(SSCF_Table1[[#This Row],[Value group ]],Value_Group_LOOKUP[#All],2,FALSE)</f>
        <v>$100 (M) -$1,100 (M)</v>
      </c>
      <c r="O2654" s="2" t="s">
        <v>7</v>
      </c>
      <c r="P2654" s="2">
        <v>43921</v>
      </c>
    </row>
    <row r="2655" spans="11:16" x14ac:dyDescent="0.35">
      <c r="K2655">
        <v>2654</v>
      </c>
      <c r="L2655" s="5">
        <v>41078770</v>
      </c>
      <c r="M2655" t="s">
        <v>15</v>
      </c>
      <c r="N2655" s="7" t="str">
        <f>VLOOKUP(SSCF_Table1[[#This Row],[Value group ]],Value_Group_LOOKUP[#All],2,FALSE)</f>
        <v>$10 (M) -$100 (M)</v>
      </c>
      <c r="O2655" s="2" t="s">
        <v>7</v>
      </c>
      <c r="P2655" s="2">
        <v>43921</v>
      </c>
    </row>
    <row r="2656" spans="11:16" x14ac:dyDescent="0.35">
      <c r="K2656">
        <v>2655</v>
      </c>
      <c r="L2656" s="5">
        <v>54551077</v>
      </c>
      <c r="M2656" t="s">
        <v>15</v>
      </c>
      <c r="N2656" s="7" t="str">
        <f>VLOOKUP(SSCF_Table1[[#This Row],[Value group ]],Value_Group_LOOKUP[#All],2,FALSE)</f>
        <v>$10 (M) -$100 (M)</v>
      </c>
      <c r="O2656" s="2" t="s">
        <v>7</v>
      </c>
      <c r="P2656" s="2">
        <v>43921</v>
      </c>
    </row>
    <row r="2657" spans="11:16" x14ac:dyDescent="0.35">
      <c r="K2657">
        <v>2656</v>
      </c>
      <c r="L2657" s="5">
        <v>100000</v>
      </c>
      <c r="M2657" t="s">
        <v>19</v>
      </c>
      <c r="N2657" s="7" t="str">
        <f>VLOOKUP(SSCF_Table1[[#This Row],[Value group ]],Value_Group_LOOKUP[#All],2,FALSE)</f>
        <v>$5,000 - $100,000</v>
      </c>
      <c r="O2657" s="2" t="s">
        <v>7</v>
      </c>
      <c r="P2657" s="2">
        <v>43921</v>
      </c>
    </row>
    <row r="2658" spans="11:16" x14ac:dyDescent="0.35">
      <c r="K2658">
        <v>2657</v>
      </c>
      <c r="L2658" s="5">
        <v>2750000</v>
      </c>
      <c r="M2658" t="s">
        <v>17</v>
      </c>
      <c r="N2658" s="7" t="str">
        <f>VLOOKUP(SSCF_Table1[[#This Row],[Value group ]],Value_Group_LOOKUP[#All],2,FALSE)</f>
        <v>$1 (M)-$10 (M)</v>
      </c>
      <c r="O2658" s="2" t="s">
        <v>7</v>
      </c>
      <c r="P2658" s="2">
        <v>43921</v>
      </c>
    </row>
    <row r="2659" spans="11:16" x14ac:dyDescent="0.35">
      <c r="K2659">
        <v>2658</v>
      </c>
      <c r="L2659" s="5">
        <v>750000</v>
      </c>
      <c r="M2659" t="s">
        <v>18</v>
      </c>
      <c r="N2659" s="7" t="str">
        <f>VLOOKUP(SSCF_Table1[[#This Row],[Value group ]],Value_Group_LOOKUP[#All],2,FALSE)</f>
        <v>$100,000 - $1 (M)</v>
      </c>
      <c r="O2659" s="2" t="s">
        <v>7</v>
      </c>
      <c r="P2659" s="2">
        <v>43921</v>
      </c>
    </row>
    <row r="2660" spans="11:16" x14ac:dyDescent="0.35">
      <c r="K2660">
        <v>2659</v>
      </c>
      <c r="L2660" s="5">
        <v>247000000</v>
      </c>
      <c r="M2660" t="s">
        <v>16</v>
      </c>
      <c r="N2660" s="7" t="str">
        <f>VLOOKUP(SSCF_Table1[[#This Row],[Value group ]],Value_Group_LOOKUP[#All],2,FALSE)</f>
        <v>$100 (M) -$1,100 (M)</v>
      </c>
      <c r="O2660" s="2" t="s">
        <v>7</v>
      </c>
      <c r="P2660" s="2">
        <v>43921</v>
      </c>
    </row>
    <row r="2661" spans="11:16" x14ac:dyDescent="0.35">
      <c r="K2661">
        <v>2660</v>
      </c>
      <c r="L2661" s="5">
        <v>91000000</v>
      </c>
      <c r="M2661" t="s">
        <v>15</v>
      </c>
      <c r="N2661" s="7" t="str">
        <f>VLOOKUP(SSCF_Table1[[#This Row],[Value group ]],Value_Group_LOOKUP[#All],2,FALSE)</f>
        <v>$10 (M) -$100 (M)</v>
      </c>
      <c r="O2661" s="2" t="s">
        <v>8</v>
      </c>
      <c r="P2661" s="2">
        <v>43921</v>
      </c>
    </row>
    <row r="2662" spans="11:16" x14ac:dyDescent="0.35">
      <c r="K2662">
        <v>2661</v>
      </c>
      <c r="L2662" s="5">
        <v>57000000</v>
      </c>
      <c r="M2662" t="s">
        <v>15</v>
      </c>
      <c r="N2662" s="7" t="str">
        <f>VLOOKUP(SSCF_Table1[[#This Row],[Value group ]],Value_Group_LOOKUP[#All],2,FALSE)</f>
        <v>$10 (M) -$100 (M)</v>
      </c>
      <c r="O2662" s="2" t="s">
        <v>7</v>
      </c>
      <c r="P2662" s="2">
        <v>43921</v>
      </c>
    </row>
    <row r="2663" spans="11:16" x14ac:dyDescent="0.35">
      <c r="K2663">
        <v>2662</v>
      </c>
      <c r="L2663" s="5">
        <v>28000000</v>
      </c>
      <c r="M2663" t="s">
        <v>15</v>
      </c>
      <c r="N2663" s="7" t="str">
        <f>VLOOKUP(SSCF_Table1[[#This Row],[Value group ]],Value_Group_LOOKUP[#All],2,FALSE)</f>
        <v>$10 (M) -$100 (M)</v>
      </c>
      <c r="O2663" s="2" t="s">
        <v>8</v>
      </c>
      <c r="P2663" s="2">
        <v>43921</v>
      </c>
    </row>
    <row r="2664" spans="11:16" x14ac:dyDescent="0.35">
      <c r="K2664">
        <v>2663</v>
      </c>
      <c r="L2664" s="5">
        <v>53100000</v>
      </c>
      <c r="M2664" t="s">
        <v>15</v>
      </c>
      <c r="N2664" s="7" t="str">
        <f>VLOOKUP(SSCF_Table1[[#This Row],[Value group ]],Value_Group_LOOKUP[#All],2,FALSE)</f>
        <v>$10 (M) -$100 (M)</v>
      </c>
      <c r="O2664" s="2" t="s">
        <v>8</v>
      </c>
      <c r="P2664" s="2">
        <v>43921</v>
      </c>
    </row>
    <row r="2665" spans="11:16" x14ac:dyDescent="0.35">
      <c r="K2665">
        <v>2664</v>
      </c>
      <c r="L2665" s="5">
        <v>50000000</v>
      </c>
      <c r="M2665" t="s">
        <v>15</v>
      </c>
      <c r="N2665" s="7" t="str">
        <f>VLOOKUP(SSCF_Table1[[#This Row],[Value group ]],Value_Group_LOOKUP[#All],2,FALSE)</f>
        <v>$10 (M) -$100 (M)</v>
      </c>
      <c r="O2665" s="2" t="s">
        <v>7</v>
      </c>
      <c r="P2665" s="2">
        <v>43921</v>
      </c>
    </row>
    <row r="2666" spans="11:16" x14ac:dyDescent="0.35">
      <c r="K2666">
        <v>2665</v>
      </c>
      <c r="L2666" s="5">
        <v>0</v>
      </c>
      <c r="M2666" t="s">
        <v>20</v>
      </c>
      <c r="N2666" s="7" t="str">
        <f>VLOOKUP(SSCF_Table1[[#This Row],[Value group ]],Value_Group_LOOKUP[#All],2,FALSE)</f>
        <v>$0 - $5000</v>
      </c>
      <c r="O2666" s="2" t="s">
        <v>8</v>
      </c>
      <c r="P2666" s="2">
        <v>43921</v>
      </c>
    </row>
    <row r="2667" spans="11:16" x14ac:dyDescent="0.35">
      <c r="K2667">
        <v>2666</v>
      </c>
      <c r="L2667" s="5">
        <v>0</v>
      </c>
      <c r="M2667" t="s">
        <v>20</v>
      </c>
      <c r="N2667" s="7" t="str">
        <f>VLOOKUP(SSCF_Table1[[#This Row],[Value group ]],Value_Group_LOOKUP[#All],2,FALSE)</f>
        <v>$0 - $5000</v>
      </c>
      <c r="O2667" s="2" t="s">
        <v>8</v>
      </c>
      <c r="P2667" s="2">
        <v>43921</v>
      </c>
    </row>
    <row r="2668" spans="11:16" x14ac:dyDescent="0.35">
      <c r="K2668">
        <v>2667</v>
      </c>
      <c r="L2668" s="5">
        <v>25000000</v>
      </c>
      <c r="M2668" t="s">
        <v>15</v>
      </c>
      <c r="N2668" s="7" t="str">
        <f>VLOOKUP(SSCF_Table1[[#This Row],[Value group ]],Value_Group_LOOKUP[#All],2,FALSE)</f>
        <v>$10 (M) -$100 (M)</v>
      </c>
      <c r="O2668" s="2" t="s">
        <v>9</v>
      </c>
      <c r="P2668" s="2">
        <v>43921</v>
      </c>
    </row>
    <row r="2669" spans="11:16" x14ac:dyDescent="0.35">
      <c r="K2669">
        <v>2668</v>
      </c>
      <c r="L2669" s="5">
        <v>82000000</v>
      </c>
      <c r="M2669" t="s">
        <v>15</v>
      </c>
      <c r="N2669" s="7" t="str">
        <f>VLOOKUP(SSCF_Table1[[#This Row],[Value group ]],Value_Group_LOOKUP[#All],2,FALSE)</f>
        <v>$10 (M) -$100 (M)</v>
      </c>
      <c r="O2669" s="2" t="s">
        <v>8</v>
      </c>
      <c r="P2669" s="2">
        <v>43921</v>
      </c>
    </row>
    <row r="2670" spans="11:16" x14ac:dyDescent="0.35">
      <c r="K2670">
        <v>2669</v>
      </c>
      <c r="L2670" s="5">
        <v>3000000</v>
      </c>
      <c r="M2670" t="s">
        <v>17</v>
      </c>
      <c r="N2670" s="7" t="str">
        <f>VLOOKUP(SSCF_Table1[[#This Row],[Value group ]],Value_Group_LOOKUP[#All],2,FALSE)</f>
        <v>$1 (M)-$10 (M)</v>
      </c>
      <c r="O2670" s="2" t="s">
        <v>7</v>
      </c>
      <c r="P2670" s="2">
        <v>43921</v>
      </c>
    </row>
    <row r="2671" spans="11:16" x14ac:dyDescent="0.35">
      <c r="K2671">
        <v>2670</v>
      </c>
      <c r="L2671" s="5">
        <v>100000000</v>
      </c>
      <c r="M2671" t="s">
        <v>15</v>
      </c>
      <c r="N2671" s="7" t="str">
        <f>VLOOKUP(SSCF_Table1[[#This Row],[Value group ]],Value_Group_LOOKUP[#All],2,FALSE)</f>
        <v>$10 (M) -$100 (M)</v>
      </c>
      <c r="O2671" s="2" t="s">
        <v>7</v>
      </c>
      <c r="P2671" s="2">
        <v>43921</v>
      </c>
    </row>
    <row r="2672" spans="11:16" x14ac:dyDescent="0.35">
      <c r="K2672">
        <v>2671</v>
      </c>
      <c r="L2672" s="5">
        <v>7500000</v>
      </c>
      <c r="M2672" t="s">
        <v>17</v>
      </c>
      <c r="N2672" s="7" t="str">
        <f>VLOOKUP(SSCF_Table1[[#This Row],[Value group ]],Value_Group_LOOKUP[#All],2,FALSE)</f>
        <v>$1 (M)-$10 (M)</v>
      </c>
      <c r="O2672" s="2" t="s">
        <v>7</v>
      </c>
      <c r="P2672" s="2">
        <v>43921</v>
      </c>
    </row>
    <row r="2673" spans="11:16" x14ac:dyDescent="0.35">
      <c r="K2673">
        <v>2672</v>
      </c>
      <c r="L2673" s="5">
        <v>15000000</v>
      </c>
      <c r="M2673" t="s">
        <v>15</v>
      </c>
      <c r="N2673" s="7" t="str">
        <f>VLOOKUP(SSCF_Table1[[#This Row],[Value group ]],Value_Group_LOOKUP[#All],2,FALSE)</f>
        <v>$10 (M) -$100 (M)</v>
      </c>
      <c r="P2673" s="2">
        <v>43921</v>
      </c>
    </row>
    <row r="2674" spans="11:16" x14ac:dyDescent="0.35">
      <c r="K2674">
        <v>2673</v>
      </c>
      <c r="L2674" s="5">
        <v>7500000</v>
      </c>
      <c r="M2674" t="s">
        <v>17</v>
      </c>
      <c r="N2674" s="7" t="str">
        <f>VLOOKUP(SSCF_Table1[[#This Row],[Value group ]],Value_Group_LOOKUP[#All],2,FALSE)</f>
        <v>$1 (M)-$10 (M)</v>
      </c>
      <c r="P2674" s="2">
        <v>43921</v>
      </c>
    </row>
    <row r="2675" spans="11:16" x14ac:dyDescent="0.35">
      <c r="K2675">
        <v>2674</v>
      </c>
      <c r="L2675" s="5">
        <v>17500000</v>
      </c>
      <c r="M2675" t="s">
        <v>15</v>
      </c>
      <c r="N2675" s="7" t="str">
        <f>VLOOKUP(SSCF_Table1[[#This Row],[Value group ]],Value_Group_LOOKUP[#All],2,FALSE)</f>
        <v>$10 (M) -$100 (M)</v>
      </c>
      <c r="O2675" s="2" t="s">
        <v>7</v>
      </c>
      <c r="P2675" s="2">
        <v>43921</v>
      </c>
    </row>
    <row r="2676" spans="11:16" x14ac:dyDescent="0.35">
      <c r="K2676">
        <v>2675</v>
      </c>
      <c r="L2676" s="5">
        <v>15000000</v>
      </c>
      <c r="M2676" t="s">
        <v>15</v>
      </c>
      <c r="N2676" s="7" t="str">
        <f>VLOOKUP(SSCF_Table1[[#This Row],[Value group ]],Value_Group_LOOKUP[#All],2,FALSE)</f>
        <v>$10 (M) -$100 (M)</v>
      </c>
      <c r="O2676" s="2" t="s">
        <v>7</v>
      </c>
      <c r="P2676" s="2">
        <v>43921</v>
      </c>
    </row>
    <row r="2677" spans="11:16" x14ac:dyDescent="0.35">
      <c r="K2677">
        <v>2676</v>
      </c>
      <c r="L2677" s="5">
        <v>15000000</v>
      </c>
      <c r="M2677" t="s">
        <v>15</v>
      </c>
      <c r="N2677" s="7" t="str">
        <f>VLOOKUP(SSCF_Table1[[#This Row],[Value group ]],Value_Group_LOOKUP[#All],2,FALSE)</f>
        <v>$10 (M) -$100 (M)</v>
      </c>
      <c r="O2677" s="2" t="s">
        <v>7</v>
      </c>
      <c r="P2677" s="2">
        <v>43921</v>
      </c>
    </row>
    <row r="2678" spans="11:16" x14ac:dyDescent="0.35">
      <c r="K2678">
        <v>2677</v>
      </c>
      <c r="L2678" s="5">
        <v>2750000</v>
      </c>
      <c r="M2678" t="s">
        <v>17</v>
      </c>
      <c r="N2678" s="7" t="str">
        <f>VLOOKUP(SSCF_Table1[[#This Row],[Value group ]],Value_Group_LOOKUP[#All],2,FALSE)</f>
        <v>$1 (M)-$10 (M)</v>
      </c>
      <c r="O2678" s="2" t="s">
        <v>7</v>
      </c>
      <c r="P2678" s="2">
        <v>43921</v>
      </c>
    </row>
    <row r="2679" spans="11:16" x14ac:dyDescent="0.35">
      <c r="K2679">
        <v>2678</v>
      </c>
      <c r="L2679" s="5">
        <v>2750000</v>
      </c>
      <c r="M2679" t="s">
        <v>17</v>
      </c>
      <c r="N2679" s="7" t="str">
        <f>VLOOKUP(SSCF_Table1[[#This Row],[Value group ]],Value_Group_LOOKUP[#All],2,FALSE)</f>
        <v>$1 (M)-$10 (M)</v>
      </c>
      <c r="O2679" s="2" t="s">
        <v>7</v>
      </c>
      <c r="P2679" s="2">
        <v>43921</v>
      </c>
    </row>
    <row r="2680" spans="11:16" x14ac:dyDescent="0.35">
      <c r="K2680">
        <v>2679</v>
      </c>
      <c r="L2680" s="5">
        <v>2750000</v>
      </c>
      <c r="M2680" t="s">
        <v>17</v>
      </c>
      <c r="N2680" s="7" t="str">
        <f>VLOOKUP(SSCF_Table1[[#This Row],[Value group ]],Value_Group_LOOKUP[#All],2,FALSE)</f>
        <v>$1 (M)-$10 (M)</v>
      </c>
      <c r="O2680" s="2" t="s">
        <v>7</v>
      </c>
      <c r="P2680" s="2">
        <v>43921</v>
      </c>
    </row>
    <row r="2681" spans="11:16" x14ac:dyDescent="0.35">
      <c r="K2681">
        <v>2680</v>
      </c>
      <c r="L2681" s="5">
        <v>2750000</v>
      </c>
      <c r="M2681" t="s">
        <v>17</v>
      </c>
      <c r="N2681" s="7" t="str">
        <f>VLOOKUP(SSCF_Table1[[#This Row],[Value group ]],Value_Group_LOOKUP[#All],2,FALSE)</f>
        <v>$1 (M)-$10 (M)</v>
      </c>
      <c r="O2681" s="2" t="s">
        <v>7</v>
      </c>
      <c r="P2681" s="2">
        <v>43921</v>
      </c>
    </row>
    <row r="2682" spans="11:16" x14ac:dyDescent="0.35">
      <c r="K2682">
        <v>2681</v>
      </c>
      <c r="L2682" s="5">
        <v>25000000</v>
      </c>
      <c r="M2682" t="s">
        <v>15</v>
      </c>
      <c r="N2682" s="7" t="str">
        <f>VLOOKUP(SSCF_Table1[[#This Row],[Value group ]],Value_Group_LOOKUP[#All],2,FALSE)</f>
        <v>$10 (M) -$100 (M)</v>
      </c>
      <c r="O2682" s="2" t="s">
        <v>7</v>
      </c>
      <c r="P2682" s="2">
        <v>43921</v>
      </c>
    </row>
    <row r="2683" spans="11:16" x14ac:dyDescent="0.35">
      <c r="K2683">
        <v>2682</v>
      </c>
      <c r="L2683" s="5">
        <v>17500000</v>
      </c>
      <c r="M2683" t="s">
        <v>15</v>
      </c>
      <c r="N2683" s="7" t="str">
        <f>VLOOKUP(SSCF_Table1[[#This Row],[Value group ]],Value_Group_LOOKUP[#All],2,FALSE)</f>
        <v>$10 (M) -$100 (M)</v>
      </c>
      <c r="O2683" s="2" t="s">
        <v>7</v>
      </c>
      <c r="P2683" s="2">
        <v>43921</v>
      </c>
    </row>
    <row r="2684" spans="11:16" x14ac:dyDescent="0.35">
      <c r="K2684">
        <v>2683</v>
      </c>
      <c r="L2684" s="5">
        <v>3000000</v>
      </c>
      <c r="M2684" t="s">
        <v>17</v>
      </c>
      <c r="N2684" s="7" t="str">
        <f>VLOOKUP(SSCF_Table1[[#This Row],[Value group ]],Value_Group_LOOKUP[#All],2,FALSE)</f>
        <v>$1 (M)-$10 (M)</v>
      </c>
      <c r="O2684" s="2" t="s">
        <v>7</v>
      </c>
      <c r="P2684" s="2">
        <v>43921</v>
      </c>
    </row>
    <row r="2685" spans="11:16" x14ac:dyDescent="0.35">
      <c r="K2685">
        <v>2684</v>
      </c>
      <c r="L2685" s="5">
        <v>17500000</v>
      </c>
      <c r="M2685" t="s">
        <v>15</v>
      </c>
      <c r="N2685" s="7" t="str">
        <f>VLOOKUP(SSCF_Table1[[#This Row],[Value group ]],Value_Group_LOOKUP[#All],2,FALSE)</f>
        <v>$10 (M) -$100 (M)</v>
      </c>
      <c r="O2685" s="2" t="s">
        <v>7</v>
      </c>
      <c r="P2685" s="2">
        <v>43921</v>
      </c>
    </row>
    <row r="2686" spans="11:16" x14ac:dyDescent="0.35">
      <c r="K2686">
        <v>2685</v>
      </c>
      <c r="L2686" s="5">
        <v>5000000</v>
      </c>
      <c r="M2686" t="s">
        <v>17</v>
      </c>
      <c r="N2686" s="7" t="str">
        <f>VLOOKUP(SSCF_Table1[[#This Row],[Value group ]],Value_Group_LOOKUP[#All],2,FALSE)</f>
        <v>$1 (M)-$10 (M)</v>
      </c>
      <c r="O2686" s="2" t="s">
        <v>7</v>
      </c>
      <c r="P2686" s="2">
        <v>43921</v>
      </c>
    </row>
    <row r="2687" spans="11:16" x14ac:dyDescent="0.35">
      <c r="K2687">
        <v>2686</v>
      </c>
      <c r="L2687" s="5">
        <v>5000000</v>
      </c>
      <c r="M2687" t="s">
        <v>17</v>
      </c>
      <c r="N2687" s="7" t="str">
        <f>VLOOKUP(SSCF_Table1[[#This Row],[Value group ]],Value_Group_LOOKUP[#All],2,FALSE)</f>
        <v>$1 (M)-$10 (M)</v>
      </c>
      <c r="O2687" s="2" t="s">
        <v>9</v>
      </c>
      <c r="P2687" s="2">
        <v>43921</v>
      </c>
    </row>
    <row r="2688" spans="11:16" x14ac:dyDescent="0.35">
      <c r="K2688">
        <v>2687</v>
      </c>
      <c r="L2688" s="5">
        <v>100000001</v>
      </c>
      <c r="M2688" t="s">
        <v>16</v>
      </c>
      <c r="N2688" s="7" t="str">
        <f>VLOOKUP(SSCF_Table1[[#This Row],[Value group ]],Value_Group_LOOKUP[#All],2,FALSE)</f>
        <v>$100 (M) -$1,100 (M)</v>
      </c>
      <c r="O2688" s="2" t="s">
        <v>7</v>
      </c>
      <c r="P2688" s="2">
        <v>43921</v>
      </c>
    </row>
    <row r="2689" spans="11:16" x14ac:dyDescent="0.35">
      <c r="K2689">
        <v>2688</v>
      </c>
      <c r="L2689" s="5">
        <v>37500000</v>
      </c>
      <c r="M2689" t="s">
        <v>15</v>
      </c>
      <c r="N2689" s="7" t="str">
        <f>VLOOKUP(SSCF_Table1[[#This Row],[Value group ]],Value_Group_LOOKUP[#All],2,FALSE)</f>
        <v>$10 (M) -$100 (M)</v>
      </c>
      <c r="O2689" s="2" t="s">
        <v>8</v>
      </c>
      <c r="P2689" s="2">
        <v>43921</v>
      </c>
    </row>
    <row r="2690" spans="11:16" x14ac:dyDescent="0.35">
      <c r="K2690">
        <v>2689</v>
      </c>
      <c r="L2690" s="5">
        <v>25000000</v>
      </c>
      <c r="M2690" t="s">
        <v>15</v>
      </c>
      <c r="N2690" s="7" t="str">
        <f>VLOOKUP(SSCF_Table1[[#This Row],[Value group ]],Value_Group_LOOKUP[#All],2,FALSE)</f>
        <v>$10 (M) -$100 (M)</v>
      </c>
      <c r="O2690" s="2" t="s">
        <v>7</v>
      </c>
      <c r="P2690" s="2">
        <v>43921</v>
      </c>
    </row>
    <row r="2691" spans="11:16" x14ac:dyDescent="0.35">
      <c r="K2691">
        <v>2690</v>
      </c>
      <c r="L2691" s="5">
        <v>100000001</v>
      </c>
      <c r="M2691" t="s">
        <v>16</v>
      </c>
      <c r="N2691" s="7" t="str">
        <f>VLOOKUP(SSCF_Table1[[#This Row],[Value group ]],Value_Group_LOOKUP[#All],2,FALSE)</f>
        <v>$100 (M) -$1,100 (M)</v>
      </c>
      <c r="O2691" s="2" t="s">
        <v>7</v>
      </c>
      <c r="P2691" s="2">
        <v>43921</v>
      </c>
    </row>
    <row r="2692" spans="11:16" x14ac:dyDescent="0.35">
      <c r="K2692">
        <v>2691</v>
      </c>
      <c r="L2692" s="5">
        <v>5000000</v>
      </c>
      <c r="M2692" t="s">
        <v>17</v>
      </c>
      <c r="N2692" s="7" t="str">
        <f>VLOOKUP(SSCF_Table1[[#This Row],[Value group ]],Value_Group_LOOKUP[#All],2,FALSE)</f>
        <v>$1 (M)-$10 (M)</v>
      </c>
      <c r="O2692" s="2" t="s">
        <v>8</v>
      </c>
      <c r="P2692" s="2">
        <v>43921</v>
      </c>
    </row>
    <row r="2693" spans="11:16" x14ac:dyDescent="0.35">
      <c r="K2693">
        <v>2692</v>
      </c>
      <c r="L2693" s="5">
        <v>10000000</v>
      </c>
      <c r="M2693" t="s">
        <v>17</v>
      </c>
      <c r="N2693" s="7" t="str">
        <f>VLOOKUP(SSCF_Table1[[#This Row],[Value group ]],Value_Group_LOOKUP[#All],2,FALSE)</f>
        <v>$1 (M)-$10 (M)</v>
      </c>
      <c r="O2693" s="2" t="s">
        <v>7</v>
      </c>
      <c r="P2693" s="2">
        <v>43921</v>
      </c>
    </row>
    <row r="2694" spans="11:16" x14ac:dyDescent="0.35">
      <c r="K2694">
        <v>2693</v>
      </c>
      <c r="L2694" s="5">
        <v>0</v>
      </c>
      <c r="M2694" t="s">
        <v>20</v>
      </c>
      <c r="N2694" s="7" t="str">
        <f>VLOOKUP(SSCF_Table1[[#This Row],[Value group ]],Value_Group_LOOKUP[#All],2,FALSE)</f>
        <v>$0 - $5000</v>
      </c>
      <c r="O2694" s="2" t="s">
        <v>7</v>
      </c>
      <c r="P2694" s="2">
        <v>43921</v>
      </c>
    </row>
    <row r="2695" spans="11:16" x14ac:dyDescent="0.35">
      <c r="K2695">
        <v>2694</v>
      </c>
      <c r="L2695" s="5">
        <v>0</v>
      </c>
      <c r="M2695" t="s">
        <v>20</v>
      </c>
      <c r="N2695" s="7" t="str">
        <f>VLOOKUP(SSCF_Table1[[#This Row],[Value group ]],Value_Group_LOOKUP[#All],2,FALSE)</f>
        <v>$0 - $5000</v>
      </c>
      <c r="O2695" s="2" t="s">
        <v>7</v>
      </c>
      <c r="P2695" s="2">
        <v>43921</v>
      </c>
    </row>
    <row r="2696" spans="11:16" x14ac:dyDescent="0.35">
      <c r="K2696">
        <v>2695</v>
      </c>
      <c r="L2696" s="5">
        <v>0</v>
      </c>
      <c r="M2696" t="s">
        <v>20</v>
      </c>
      <c r="N2696" s="7" t="str">
        <f>VLOOKUP(SSCF_Table1[[#This Row],[Value group ]],Value_Group_LOOKUP[#All],2,FALSE)</f>
        <v>$0 - $5000</v>
      </c>
      <c r="O2696" s="2" t="s">
        <v>7</v>
      </c>
      <c r="P2696" s="2">
        <v>43921</v>
      </c>
    </row>
    <row r="2697" spans="11:16" x14ac:dyDescent="0.35">
      <c r="K2697">
        <v>2696</v>
      </c>
      <c r="L2697" s="5">
        <v>0</v>
      </c>
      <c r="M2697" t="s">
        <v>20</v>
      </c>
      <c r="N2697" s="7" t="str">
        <f>VLOOKUP(SSCF_Table1[[#This Row],[Value group ]],Value_Group_LOOKUP[#All],2,FALSE)</f>
        <v>$0 - $5000</v>
      </c>
      <c r="O2697" s="2" t="s">
        <v>7</v>
      </c>
      <c r="P2697" s="2">
        <v>43921</v>
      </c>
    </row>
    <row r="2698" spans="11:16" x14ac:dyDescent="0.35">
      <c r="K2698">
        <v>2697</v>
      </c>
      <c r="L2698" s="5">
        <v>0</v>
      </c>
      <c r="M2698" t="s">
        <v>20</v>
      </c>
      <c r="N2698" s="7" t="str">
        <f>VLOOKUP(SSCF_Table1[[#This Row],[Value group ]],Value_Group_LOOKUP[#All],2,FALSE)</f>
        <v>$0 - $5000</v>
      </c>
      <c r="O2698" s="2" t="s">
        <v>7</v>
      </c>
      <c r="P2698" s="2">
        <v>43921</v>
      </c>
    </row>
    <row r="2699" spans="11:16" x14ac:dyDescent="0.35">
      <c r="K2699">
        <v>2698</v>
      </c>
      <c r="L2699" s="5">
        <v>19200000</v>
      </c>
      <c r="M2699" t="s">
        <v>15</v>
      </c>
      <c r="N2699" s="7" t="str">
        <f>VLOOKUP(SSCF_Table1[[#This Row],[Value group ]],Value_Group_LOOKUP[#All],2,FALSE)</f>
        <v>$10 (M) -$100 (M)</v>
      </c>
      <c r="O2699" s="2" t="s">
        <v>7</v>
      </c>
      <c r="P2699" s="2">
        <v>43921</v>
      </c>
    </row>
    <row r="2700" spans="11:16" x14ac:dyDescent="0.35">
      <c r="K2700">
        <v>2699</v>
      </c>
      <c r="L2700" s="5">
        <v>500000</v>
      </c>
      <c r="M2700" t="s">
        <v>18</v>
      </c>
      <c r="N2700" s="7" t="str">
        <f>VLOOKUP(SSCF_Table1[[#This Row],[Value group ]],Value_Group_LOOKUP[#All],2,FALSE)</f>
        <v>$100,000 - $1 (M)</v>
      </c>
      <c r="O2700" s="2" t="s">
        <v>7</v>
      </c>
      <c r="P2700" s="2">
        <v>43921</v>
      </c>
    </row>
    <row r="2701" spans="11:16" x14ac:dyDescent="0.35">
      <c r="K2701">
        <v>2700</v>
      </c>
      <c r="L2701" s="5">
        <v>500000</v>
      </c>
      <c r="M2701" t="s">
        <v>18</v>
      </c>
      <c r="N2701" s="7" t="str">
        <f>VLOOKUP(SSCF_Table1[[#This Row],[Value group ]],Value_Group_LOOKUP[#All],2,FALSE)</f>
        <v>$100,000 - $1 (M)</v>
      </c>
      <c r="O2701" s="2" t="s">
        <v>7</v>
      </c>
      <c r="P2701" s="2">
        <v>43921</v>
      </c>
    </row>
    <row r="2702" spans="11:16" x14ac:dyDescent="0.35">
      <c r="K2702">
        <v>2701</v>
      </c>
      <c r="L2702" s="5">
        <v>10195192</v>
      </c>
      <c r="M2702" t="s">
        <v>15</v>
      </c>
      <c r="N2702" s="7" t="str">
        <f>VLOOKUP(SSCF_Table1[[#This Row],[Value group ]],Value_Group_LOOKUP[#All],2,FALSE)</f>
        <v>$10 (M) -$100 (M)</v>
      </c>
      <c r="O2702" s="2" t="s">
        <v>7</v>
      </c>
      <c r="P2702" s="2">
        <v>43921</v>
      </c>
    </row>
    <row r="2703" spans="11:16" x14ac:dyDescent="0.35">
      <c r="K2703">
        <v>2702</v>
      </c>
      <c r="L2703" s="5">
        <v>215000000</v>
      </c>
      <c r="M2703" t="s">
        <v>16</v>
      </c>
      <c r="N2703" s="7" t="str">
        <f>VLOOKUP(SSCF_Table1[[#This Row],[Value group ]],Value_Group_LOOKUP[#All],2,FALSE)</f>
        <v>$100 (M) -$1,100 (M)</v>
      </c>
      <c r="O2703" s="2" t="s">
        <v>7</v>
      </c>
      <c r="P2703" s="2">
        <v>43921</v>
      </c>
    </row>
    <row r="2704" spans="11:16" x14ac:dyDescent="0.35">
      <c r="K2704">
        <v>2703</v>
      </c>
      <c r="L2704" s="5">
        <v>265713247</v>
      </c>
      <c r="M2704" t="s">
        <v>16</v>
      </c>
      <c r="N2704" s="7" t="str">
        <f>VLOOKUP(SSCF_Table1[[#This Row],[Value group ]],Value_Group_LOOKUP[#All],2,FALSE)</f>
        <v>$100 (M) -$1,100 (M)</v>
      </c>
      <c r="O2704" s="2" t="s">
        <v>7</v>
      </c>
      <c r="P2704" s="2">
        <v>43921</v>
      </c>
    </row>
    <row r="2705" spans="11:16" x14ac:dyDescent="0.35">
      <c r="K2705">
        <v>2704</v>
      </c>
      <c r="L2705" s="5">
        <v>1285531</v>
      </c>
      <c r="M2705" t="s">
        <v>17</v>
      </c>
      <c r="N2705" s="7" t="str">
        <f>VLOOKUP(SSCF_Table1[[#This Row],[Value group ]],Value_Group_LOOKUP[#All],2,FALSE)</f>
        <v>$1 (M)-$10 (M)</v>
      </c>
      <c r="O2705" s="2" t="s">
        <v>7</v>
      </c>
      <c r="P2705" s="2">
        <v>43921</v>
      </c>
    </row>
    <row r="2706" spans="11:16" x14ac:dyDescent="0.35">
      <c r="K2706">
        <v>2705</v>
      </c>
      <c r="L2706" s="5">
        <v>0</v>
      </c>
      <c r="M2706" t="s">
        <v>20</v>
      </c>
      <c r="N2706" s="7" t="str">
        <f>VLOOKUP(SSCF_Table1[[#This Row],[Value group ]],Value_Group_LOOKUP[#All],2,FALSE)</f>
        <v>$0 - $5000</v>
      </c>
      <c r="O2706" s="2" t="s">
        <v>8</v>
      </c>
      <c r="P2706" s="2">
        <v>43921</v>
      </c>
    </row>
    <row r="2707" spans="11:16" x14ac:dyDescent="0.35">
      <c r="K2707">
        <v>2706</v>
      </c>
      <c r="L2707" s="5">
        <v>3348379</v>
      </c>
      <c r="M2707" t="s">
        <v>17</v>
      </c>
      <c r="N2707" s="7" t="str">
        <f>VLOOKUP(SSCF_Table1[[#This Row],[Value group ]],Value_Group_LOOKUP[#All],2,FALSE)</f>
        <v>$1 (M)-$10 (M)</v>
      </c>
      <c r="O2707" s="2" t="s">
        <v>8</v>
      </c>
      <c r="P2707" s="2">
        <v>43921</v>
      </c>
    </row>
    <row r="2708" spans="11:16" x14ac:dyDescent="0.35">
      <c r="K2708">
        <v>2707</v>
      </c>
      <c r="L2708" s="5">
        <v>40632811</v>
      </c>
      <c r="M2708" t="s">
        <v>15</v>
      </c>
      <c r="N2708" s="7" t="str">
        <f>VLOOKUP(SSCF_Table1[[#This Row],[Value group ]],Value_Group_LOOKUP[#All],2,FALSE)</f>
        <v>$10 (M) -$100 (M)</v>
      </c>
      <c r="O2708" s="2" t="s">
        <v>7</v>
      </c>
      <c r="P2708" s="2">
        <v>43921</v>
      </c>
    </row>
    <row r="2709" spans="11:16" x14ac:dyDescent="0.35">
      <c r="K2709">
        <v>2708</v>
      </c>
      <c r="L2709" s="5">
        <v>3050958.1</v>
      </c>
      <c r="M2709" t="s">
        <v>17</v>
      </c>
      <c r="N2709" s="7" t="str">
        <f>VLOOKUP(SSCF_Table1[[#This Row],[Value group ]],Value_Group_LOOKUP[#All],2,FALSE)</f>
        <v>$1 (M)-$10 (M)</v>
      </c>
      <c r="O2709" s="2" t="s">
        <v>8</v>
      </c>
      <c r="P2709" s="2">
        <v>43921</v>
      </c>
    </row>
    <row r="2710" spans="11:16" x14ac:dyDescent="0.35">
      <c r="K2710">
        <v>2709</v>
      </c>
      <c r="L2710" s="5">
        <v>40000000</v>
      </c>
      <c r="M2710" t="s">
        <v>15</v>
      </c>
      <c r="N2710" s="7" t="str">
        <f>VLOOKUP(SSCF_Table1[[#This Row],[Value group ]],Value_Group_LOOKUP[#All],2,FALSE)</f>
        <v>$10 (M) -$100 (M)</v>
      </c>
      <c r="O2710" s="2" t="s">
        <v>7</v>
      </c>
      <c r="P2710" s="2">
        <v>43921</v>
      </c>
    </row>
    <row r="2711" spans="11:16" x14ac:dyDescent="0.35">
      <c r="K2711">
        <v>2710</v>
      </c>
      <c r="L2711" s="5">
        <v>41800000</v>
      </c>
      <c r="M2711" t="s">
        <v>15</v>
      </c>
      <c r="N2711" s="7" t="str">
        <f>VLOOKUP(SSCF_Table1[[#This Row],[Value group ]],Value_Group_LOOKUP[#All],2,FALSE)</f>
        <v>$10 (M) -$100 (M)</v>
      </c>
      <c r="O2711" s="2" t="s">
        <v>7</v>
      </c>
      <c r="P2711" s="2">
        <v>43921</v>
      </c>
    </row>
    <row r="2712" spans="11:16" x14ac:dyDescent="0.35">
      <c r="K2712">
        <v>2711</v>
      </c>
      <c r="L2712" s="5">
        <v>41300000</v>
      </c>
      <c r="M2712" t="s">
        <v>15</v>
      </c>
      <c r="N2712" s="7" t="str">
        <f>VLOOKUP(SSCF_Table1[[#This Row],[Value group ]],Value_Group_LOOKUP[#All],2,FALSE)</f>
        <v>$10 (M) -$100 (M)</v>
      </c>
      <c r="O2712" s="2" t="s">
        <v>7</v>
      </c>
      <c r="P2712" s="2">
        <v>43921</v>
      </c>
    </row>
    <row r="2713" spans="11:16" x14ac:dyDescent="0.35">
      <c r="K2713">
        <v>2712</v>
      </c>
      <c r="L2713" s="5">
        <v>40000000</v>
      </c>
      <c r="M2713" t="s">
        <v>15</v>
      </c>
      <c r="N2713" s="7" t="str">
        <f>VLOOKUP(SSCF_Table1[[#This Row],[Value group ]],Value_Group_LOOKUP[#All],2,FALSE)</f>
        <v>$10 (M) -$100 (M)</v>
      </c>
      <c r="O2713" s="2" t="s">
        <v>7</v>
      </c>
      <c r="P2713" s="2">
        <v>43921</v>
      </c>
    </row>
    <row r="2714" spans="11:16" x14ac:dyDescent="0.35">
      <c r="K2714">
        <v>2713</v>
      </c>
      <c r="L2714" s="5">
        <v>204000000</v>
      </c>
      <c r="M2714" t="s">
        <v>16</v>
      </c>
      <c r="N2714" s="7" t="str">
        <f>VLOOKUP(SSCF_Table1[[#This Row],[Value group ]],Value_Group_LOOKUP[#All],2,FALSE)</f>
        <v>$100 (M) -$1,100 (M)</v>
      </c>
      <c r="O2714" s="2" t="s">
        <v>8</v>
      </c>
      <c r="P2714" s="2">
        <v>43921</v>
      </c>
    </row>
    <row r="2715" spans="11:16" x14ac:dyDescent="0.35">
      <c r="K2715">
        <v>2714</v>
      </c>
      <c r="L2715" s="5">
        <v>195000000</v>
      </c>
      <c r="M2715" t="s">
        <v>16</v>
      </c>
      <c r="N2715" s="7" t="str">
        <f>VLOOKUP(SSCF_Table1[[#This Row],[Value group ]],Value_Group_LOOKUP[#All],2,FALSE)</f>
        <v>$100 (M) -$1,100 (M)</v>
      </c>
      <c r="O2715" s="2" t="s">
        <v>8</v>
      </c>
      <c r="P2715" s="2">
        <v>43921</v>
      </c>
    </row>
    <row r="2716" spans="11:16" x14ac:dyDescent="0.35">
      <c r="K2716">
        <v>2715</v>
      </c>
      <c r="L2716" s="5">
        <v>430000000</v>
      </c>
      <c r="M2716" t="s">
        <v>16</v>
      </c>
      <c r="N2716" s="7" t="str">
        <f>VLOOKUP(SSCF_Table1[[#This Row],[Value group ]],Value_Group_LOOKUP[#All],2,FALSE)</f>
        <v>$100 (M) -$1,100 (M)</v>
      </c>
      <c r="O2716" s="2" t="s">
        <v>7</v>
      </c>
      <c r="P2716" s="2">
        <v>43921</v>
      </c>
    </row>
    <row r="2717" spans="11:16" x14ac:dyDescent="0.35">
      <c r="K2717">
        <v>2716</v>
      </c>
      <c r="L2717" s="5">
        <v>90000000</v>
      </c>
      <c r="M2717" t="s">
        <v>15</v>
      </c>
      <c r="N2717" s="7" t="str">
        <f>VLOOKUP(SSCF_Table1[[#This Row],[Value group ]],Value_Group_LOOKUP[#All],2,FALSE)</f>
        <v>$10 (M) -$100 (M)</v>
      </c>
      <c r="O2717" s="2" t="s">
        <v>7</v>
      </c>
      <c r="P2717" s="2">
        <v>43921</v>
      </c>
    </row>
    <row r="2718" spans="11:16" x14ac:dyDescent="0.35">
      <c r="K2718">
        <v>2717</v>
      </c>
      <c r="L2718" s="5">
        <v>600000000</v>
      </c>
      <c r="M2718" t="s">
        <v>16</v>
      </c>
      <c r="N2718" s="7" t="str">
        <f>VLOOKUP(SSCF_Table1[[#This Row],[Value group ]],Value_Group_LOOKUP[#All],2,FALSE)</f>
        <v>$100 (M) -$1,100 (M)</v>
      </c>
      <c r="O2718" s="2" t="s">
        <v>8</v>
      </c>
      <c r="P2718" s="2">
        <v>43921</v>
      </c>
    </row>
    <row r="2719" spans="11:16" x14ac:dyDescent="0.35">
      <c r="K2719">
        <v>2718</v>
      </c>
      <c r="L2719" s="5">
        <v>180000000</v>
      </c>
      <c r="M2719" t="s">
        <v>16</v>
      </c>
      <c r="N2719" s="7" t="str">
        <f>VLOOKUP(SSCF_Table1[[#This Row],[Value group ]],Value_Group_LOOKUP[#All],2,FALSE)</f>
        <v>$100 (M) -$1,100 (M)</v>
      </c>
      <c r="O2719" s="2" t="s">
        <v>7</v>
      </c>
      <c r="P2719" s="2">
        <v>43921</v>
      </c>
    </row>
    <row r="2720" spans="11:16" x14ac:dyDescent="0.35">
      <c r="K2720">
        <v>2719</v>
      </c>
      <c r="L2720" s="5">
        <v>105000000</v>
      </c>
      <c r="M2720" t="s">
        <v>16</v>
      </c>
      <c r="N2720" s="7" t="str">
        <f>VLOOKUP(SSCF_Table1[[#This Row],[Value group ]],Value_Group_LOOKUP[#All],2,FALSE)</f>
        <v>$100 (M) -$1,100 (M)</v>
      </c>
      <c r="O2720" s="2" t="s">
        <v>7</v>
      </c>
      <c r="P2720" s="2">
        <v>43921</v>
      </c>
    </row>
    <row r="2721" spans="11:16" x14ac:dyDescent="0.35">
      <c r="K2721">
        <v>2720</v>
      </c>
      <c r="L2721" s="5">
        <v>261000000</v>
      </c>
      <c r="M2721" t="s">
        <v>16</v>
      </c>
      <c r="N2721" s="7" t="str">
        <f>VLOOKUP(SSCF_Table1[[#This Row],[Value group ]],Value_Group_LOOKUP[#All],2,FALSE)</f>
        <v>$100 (M) -$1,100 (M)</v>
      </c>
      <c r="O2721" s="2" t="s">
        <v>7</v>
      </c>
      <c r="P2721" s="2">
        <v>43921</v>
      </c>
    </row>
    <row r="2722" spans="11:16" x14ac:dyDescent="0.35">
      <c r="K2722">
        <v>2721</v>
      </c>
      <c r="L2722" s="5">
        <v>600000000</v>
      </c>
      <c r="M2722" t="s">
        <v>16</v>
      </c>
      <c r="N2722" s="7" t="str">
        <f>VLOOKUP(SSCF_Table1[[#This Row],[Value group ]],Value_Group_LOOKUP[#All],2,FALSE)</f>
        <v>$100 (M) -$1,100 (M)</v>
      </c>
      <c r="O2722" s="2" t="s">
        <v>7</v>
      </c>
      <c r="P2722" s="2">
        <v>43921</v>
      </c>
    </row>
    <row r="2723" spans="11:16" x14ac:dyDescent="0.35">
      <c r="K2723">
        <v>2722</v>
      </c>
      <c r="L2723" s="5">
        <v>225000000</v>
      </c>
      <c r="M2723" t="s">
        <v>16</v>
      </c>
      <c r="N2723" s="7" t="str">
        <f>VLOOKUP(SSCF_Table1[[#This Row],[Value group ]],Value_Group_LOOKUP[#All],2,FALSE)</f>
        <v>$100 (M) -$1,100 (M)</v>
      </c>
      <c r="O2723" s="2" t="s">
        <v>7</v>
      </c>
      <c r="P2723" s="2">
        <v>43921</v>
      </c>
    </row>
    <row r="2724" spans="11:16" x14ac:dyDescent="0.35">
      <c r="K2724">
        <v>2723</v>
      </c>
      <c r="L2724" s="5">
        <v>48000000</v>
      </c>
      <c r="M2724" t="s">
        <v>15</v>
      </c>
      <c r="N2724" s="7" t="str">
        <f>VLOOKUP(SSCF_Table1[[#This Row],[Value group ]],Value_Group_LOOKUP[#All],2,FALSE)</f>
        <v>$10 (M) -$100 (M)</v>
      </c>
      <c r="O2724" s="2" t="s">
        <v>8</v>
      </c>
      <c r="P2724" s="2">
        <v>43921</v>
      </c>
    </row>
    <row r="2725" spans="11:16" x14ac:dyDescent="0.35">
      <c r="K2725">
        <v>2724</v>
      </c>
      <c r="L2725" s="5">
        <v>115000000</v>
      </c>
      <c r="M2725" t="s">
        <v>16</v>
      </c>
      <c r="N2725" s="7" t="str">
        <f>VLOOKUP(SSCF_Table1[[#This Row],[Value group ]],Value_Group_LOOKUP[#All],2,FALSE)</f>
        <v>$100 (M) -$1,100 (M)</v>
      </c>
      <c r="O2725" s="2" t="s">
        <v>8</v>
      </c>
      <c r="P2725" s="2">
        <v>43921</v>
      </c>
    </row>
    <row r="2726" spans="11:16" x14ac:dyDescent="0.35">
      <c r="K2726">
        <v>2725</v>
      </c>
      <c r="L2726" s="5">
        <v>15000000</v>
      </c>
      <c r="M2726" t="s">
        <v>15</v>
      </c>
      <c r="N2726" s="7" t="str">
        <f>VLOOKUP(SSCF_Table1[[#This Row],[Value group ]],Value_Group_LOOKUP[#All],2,FALSE)</f>
        <v>$10 (M) -$100 (M)</v>
      </c>
      <c r="O2726" s="2" t="s">
        <v>8</v>
      </c>
      <c r="P2726" s="2">
        <v>43921</v>
      </c>
    </row>
    <row r="2727" spans="11:16" x14ac:dyDescent="0.35">
      <c r="K2727">
        <v>2726</v>
      </c>
      <c r="L2727" s="5">
        <v>13500000</v>
      </c>
      <c r="M2727" t="s">
        <v>15</v>
      </c>
      <c r="N2727" s="7" t="str">
        <f>VLOOKUP(SSCF_Table1[[#This Row],[Value group ]],Value_Group_LOOKUP[#All],2,FALSE)</f>
        <v>$10 (M) -$100 (M)</v>
      </c>
      <c r="O2727" s="2" t="s">
        <v>8</v>
      </c>
      <c r="P2727" s="2">
        <v>43921</v>
      </c>
    </row>
    <row r="2728" spans="11:16" x14ac:dyDescent="0.35">
      <c r="K2728">
        <v>2727</v>
      </c>
      <c r="L2728" s="5">
        <v>65000000</v>
      </c>
      <c r="M2728" t="s">
        <v>15</v>
      </c>
      <c r="N2728" s="7" t="str">
        <f>VLOOKUP(SSCF_Table1[[#This Row],[Value group ]],Value_Group_LOOKUP[#All],2,FALSE)</f>
        <v>$10 (M) -$100 (M)</v>
      </c>
      <c r="O2728" s="2" t="s">
        <v>8</v>
      </c>
      <c r="P2728" s="2">
        <v>43921</v>
      </c>
    </row>
    <row r="2729" spans="11:16" x14ac:dyDescent="0.35">
      <c r="K2729">
        <v>2728</v>
      </c>
      <c r="L2729" s="5">
        <v>12200000</v>
      </c>
      <c r="M2729" t="s">
        <v>15</v>
      </c>
      <c r="N2729" s="7" t="str">
        <f>VLOOKUP(SSCF_Table1[[#This Row],[Value group ]],Value_Group_LOOKUP[#All],2,FALSE)</f>
        <v>$10 (M) -$100 (M)</v>
      </c>
      <c r="O2729" s="2" t="s">
        <v>7</v>
      </c>
      <c r="P2729" s="2">
        <v>43921</v>
      </c>
    </row>
    <row r="2730" spans="11:16" x14ac:dyDescent="0.35">
      <c r="K2730">
        <v>2729</v>
      </c>
      <c r="L2730" s="5">
        <v>35500000</v>
      </c>
      <c r="M2730" t="s">
        <v>15</v>
      </c>
      <c r="N2730" s="7" t="str">
        <f>VLOOKUP(SSCF_Table1[[#This Row],[Value group ]],Value_Group_LOOKUP[#All],2,FALSE)</f>
        <v>$10 (M) -$100 (M)</v>
      </c>
      <c r="O2730" s="2" t="s">
        <v>7</v>
      </c>
      <c r="P2730" s="2">
        <v>43921</v>
      </c>
    </row>
    <row r="2731" spans="11:16" x14ac:dyDescent="0.35">
      <c r="K2731">
        <v>2730</v>
      </c>
      <c r="L2731" s="5">
        <v>240000000</v>
      </c>
      <c r="M2731" t="s">
        <v>16</v>
      </c>
      <c r="N2731" s="7" t="str">
        <f>VLOOKUP(SSCF_Table1[[#This Row],[Value group ]],Value_Group_LOOKUP[#All],2,FALSE)</f>
        <v>$100 (M) -$1,100 (M)</v>
      </c>
      <c r="O2731" s="2" t="s">
        <v>7</v>
      </c>
      <c r="P2731" s="2">
        <v>43921</v>
      </c>
    </row>
    <row r="2732" spans="11:16" x14ac:dyDescent="0.35">
      <c r="K2732">
        <v>2731</v>
      </c>
      <c r="L2732" s="5">
        <v>42000000</v>
      </c>
      <c r="M2732" t="s">
        <v>15</v>
      </c>
      <c r="N2732" s="7" t="str">
        <f>VLOOKUP(SSCF_Table1[[#This Row],[Value group ]],Value_Group_LOOKUP[#All],2,FALSE)</f>
        <v>$10 (M) -$100 (M)</v>
      </c>
      <c r="O2732" s="2" t="s">
        <v>7</v>
      </c>
      <c r="P2732" s="2">
        <v>43921</v>
      </c>
    </row>
    <row r="2733" spans="11:16" x14ac:dyDescent="0.35">
      <c r="K2733">
        <v>2732</v>
      </c>
      <c r="L2733" s="5">
        <v>100000000</v>
      </c>
      <c r="M2733" t="s">
        <v>15</v>
      </c>
      <c r="N2733" s="7" t="str">
        <f>VLOOKUP(SSCF_Table1[[#This Row],[Value group ]],Value_Group_LOOKUP[#All],2,FALSE)</f>
        <v>$10 (M) -$100 (M)</v>
      </c>
      <c r="O2733" s="2" t="s">
        <v>7</v>
      </c>
      <c r="P2733" s="2">
        <v>43921</v>
      </c>
    </row>
    <row r="2734" spans="11:16" x14ac:dyDescent="0.35">
      <c r="K2734">
        <v>2733</v>
      </c>
      <c r="L2734" s="5">
        <v>110000000</v>
      </c>
      <c r="M2734" t="s">
        <v>16</v>
      </c>
      <c r="N2734" s="7" t="str">
        <f>VLOOKUP(SSCF_Table1[[#This Row],[Value group ]],Value_Group_LOOKUP[#All],2,FALSE)</f>
        <v>$100 (M) -$1,100 (M)</v>
      </c>
      <c r="O2734" s="2" t="s">
        <v>7</v>
      </c>
      <c r="P2734" s="2">
        <v>43921</v>
      </c>
    </row>
    <row r="2735" spans="11:16" x14ac:dyDescent="0.35">
      <c r="K2735">
        <v>2734</v>
      </c>
      <c r="L2735" s="5">
        <v>20000000</v>
      </c>
      <c r="M2735" t="s">
        <v>15</v>
      </c>
      <c r="N2735" s="7" t="str">
        <f>VLOOKUP(SSCF_Table1[[#This Row],[Value group ]],Value_Group_LOOKUP[#All],2,FALSE)</f>
        <v>$10 (M) -$100 (M)</v>
      </c>
      <c r="O2735" s="2" t="s">
        <v>7</v>
      </c>
      <c r="P2735" s="2">
        <v>43921</v>
      </c>
    </row>
    <row r="2736" spans="11:16" x14ac:dyDescent="0.35">
      <c r="K2736">
        <v>2735</v>
      </c>
      <c r="L2736" s="5">
        <v>30000000</v>
      </c>
      <c r="M2736" t="s">
        <v>15</v>
      </c>
      <c r="N2736" s="7" t="str">
        <f>VLOOKUP(SSCF_Table1[[#This Row],[Value group ]],Value_Group_LOOKUP[#All],2,FALSE)</f>
        <v>$10 (M) -$100 (M)</v>
      </c>
      <c r="O2736" s="2" t="s">
        <v>7</v>
      </c>
      <c r="P2736" s="2">
        <v>43921</v>
      </c>
    </row>
    <row r="2737" spans="11:16" x14ac:dyDescent="0.35">
      <c r="K2737">
        <v>2736</v>
      </c>
      <c r="L2737" s="5">
        <v>750000</v>
      </c>
      <c r="M2737" t="s">
        <v>18</v>
      </c>
      <c r="N2737" s="7" t="str">
        <f>VLOOKUP(SSCF_Table1[[#This Row],[Value group ]],Value_Group_LOOKUP[#All],2,FALSE)</f>
        <v>$100,000 - $1 (M)</v>
      </c>
      <c r="O2737" s="2" t="s">
        <v>7</v>
      </c>
      <c r="P2737" s="2">
        <v>43921</v>
      </c>
    </row>
    <row r="2738" spans="11:16" x14ac:dyDescent="0.35">
      <c r="K2738">
        <v>2737</v>
      </c>
      <c r="L2738" s="5">
        <v>500000</v>
      </c>
      <c r="M2738" t="s">
        <v>18</v>
      </c>
      <c r="N2738" s="7" t="str">
        <f>VLOOKUP(SSCF_Table1[[#This Row],[Value group ]],Value_Group_LOOKUP[#All],2,FALSE)</f>
        <v>$100,000 - $1 (M)</v>
      </c>
      <c r="O2738" s="2" t="s">
        <v>7</v>
      </c>
      <c r="P2738" s="2">
        <v>43921</v>
      </c>
    </row>
    <row r="2739" spans="11:16" x14ac:dyDescent="0.35">
      <c r="K2739">
        <v>2738</v>
      </c>
      <c r="L2739" s="5">
        <v>1000000</v>
      </c>
      <c r="M2739" t="s">
        <v>18</v>
      </c>
      <c r="N2739" s="7" t="str">
        <f>VLOOKUP(SSCF_Table1[[#This Row],[Value group ]],Value_Group_LOOKUP[#All],2,FALSE)</f>
        <v>$100,000 - $1 (M)</v>
      </c>
      <c r="O2739" s="2" t="s">
        <v>7</v>
      </c>
      <c r="P2739" s="2">
        <v>43921</v>
      </c>
    </row>
    <row r="2740" spans="11:16" x14ac:dyDescent="0.35">
      <c r="K2740">
        <v>2739</v>
      </c>
      <c r="L2740" s="5">
        <v>750000</v>
      </c>
      <c r="M2740" t="s">
        <v>18</v>
      </c>
      <c r="N2740" s="7" t="str">
        <f>VLOOKUP(SSCF_Table1[[#This Row],[Value group ]],Value_Group_LOOKUP[#All],2,FALSE)</f>
        <v>$100,000 - $1 (M)</v>
      </c>
      <c r="O2740" s="2" t="s">
        <v>7</v>
      </c>
      <c r="P2740" s="2">
        <v>43921</v>
      </c>
    </row>
    <row r="2741" spans="11:16" x14ac:dyDescent="0.35">
      <c r="K2741">
        <v>2740</v>
      </c>
      <c r="L2741" s="5">
        <v>100000</v>
      </c>
      <c r="M2741" t="s">
        <v>19</v>
      </c>
      <c r="N2741" s="7" t="str">
        <f>VLOOKUP(SSCF_Table1[[#This Row],[Value group ]],Value_Group_LOOKUP[#All],2,FALSE)</f>
        <v>$5,000 - $100,000</v>
      </c>
      <c r="O2741" s="2" t="s">
        <v>7</v>
      </c>
      <c r="P2741" s="2">
        <v>43921</v>
      </c>
    </row>
    <row r="2742" spans="11:16" x14ac:dyDescent="0.35">
      <c r="K2742">
        <v>2741</v>
      </c>
      <c r="L2742" s="5">
        <v>2750000</v>
      </c>
      <c r="M2742" t="s">
        <v>17</v>
      </c>
      <c r="N2742" s="7" t="str">
        <f>VLOOKUP(SSCF_Table1[[#This Row],[Value group ]],Value_Group_LOOKUP[#All],2,FALSE)</f>
        <v>$1 (M)-$10 (M)</v>
      </c>
      <c r="O2742" s="2" t="s">
        <v>7</v>
      </c>
      <c r="P2742" s="2">
        <v>43921</v>
      </c>
    </row>
    <row r="2743" spans="11:16" x14ac:dyDescent="0.35">
      <c r="K2743">
        <v>2742</v>
      </c>
      <c r="L2743" s="5">
        <v>2750000</v>
      </c>
      <c r="M2743" t="s">
        <v>17</v>
      </c>
      <c r="N2743" s="7" t="str">
        <f>VLOOKUP(SSCF_Table1[[#This Row],[Value group ]],Value_Group_LOOKUP[#All],2,FALSE)</f>
        <v>$1 (M)-$10 (M)</v>
      </c>
      <c r="O2743" s="2" t="s">
        <v>7</v>
      </c>
      <c r="P2743" s="2">
        <v>43921</v>
      </c>
    </row>
    <row r="2744" spans="11:16" x14ac:dyDescent="0.35">
      <c r="K2744">
        <v>2743</v>
      </c>
      <c r="L2744" s="5">
        <v>5000000</v>
      </c>
      <c r="M2744" t="s">
        <v>17</v>
      </c>
      <c r="N2744" s="7" t="str">
        <f>VLOOKUP(SSCF_Table1[[#This Row],[Value group ]],Value_Group_LOOKUP[#All],2,FALSE)</f>
        <v>$1 (M)-$10 (M)</v>
      </c>
      <c r="O2744" s="2" t="s">
        <v>7</v>
      </c>
      <c r="P2744" s="2">
        <v>43921</v>
      </c>
    </row>
    <row r="2745" spans="11:16" x14ac:dyDescent="0.35">
      <c r="K2745">
        <v>2744</v>
      </c>
      <c r="L2745" s="5">
        <v>5000000</v>
      </c>
      <c r="M2745" t="s">
        <v>17</v>
      </c>
      <c r="N2745" s="7" t="str">
        <f>VLOOKUP(SSCF_Table1[[#This Row],[Value group ]],Value_Group_LOOKUP[#All],2,FALSE)</f>
        <v>$1 (M)-$10 (M)</v>
      </c>
      <c r="O2745" s="2" t="s">
        <v>7</v>
      </c>
      <c r="P2745" s="2">
        <v>43921</v>
      </c>
    </row>
    <row r="2746" spans="11:16" x14ac:dyDescent="0.35">
      <c r="K2746">
        <v>2745</v>
      </c>
      <c r="L2746" s="5">
        <v>500000</v>
      </c>
      <c r="M2746" t="s">
        <v>18</v>
      </c>
      <c r="N2746" s="7" t="str">
        <f>VLOOKUP(SSCF_Table1[[#This Row],[Value group ]],Value_Group_LOOKUP[#All],2,FALSE)</f>
        <v>$100,000 - $1 (M)</v>
      </c>
      <c r="O2746" s="2" t="s">
        <v>7</v>
      </c>
      <c r="P2746" s="2">
        <v>43921</v>
      </c>
    </row>
    <row r="2747" spans="11:16" x14ac:dyDescent="0.35">
      <c r="K2747">
        <v>2746</v>
      </c>
      <c r="L2747" s="5">
        <v>500000</v>
      </c>
      <c r="M2747" t="s">
        <v>18</v>
      </c>
      <c r="N2747" s="7" t="str">
        <f>VLOOKUP(SSCF_Table1[[#This Row],[Value group ]],Value_Group_LOOKUP[#All],2,FALSE)</f>
        <v>$100,000 - $1 (M)</v>
      </c>
      <c r="O2747" s="2" t="s">
        <v>7</v>
      </c>
      <c r="P2747" s="2">
        <v>43921</v>
      </c>
    </row>
    <row r="2748" spans="11:16" x14ac:dyDescent="0.35">
      <c r="K2748">
        <v>2747</v>
      </c>
      <c r="L2748" s="5">
        <v>500000</v>
      </c>
      <c r="M2748" t="s">
        <v>18</v>
      </c>
      <c r="N2748" s="7" t="str">
        <f>VLOOKUP(SSCF_Table1[[#This Row],[Value group ]],Value_Group_LOOKUP[#All],2,FALSE)</f>
        <v>$100,000 - $1 (M)</v>
      </c>
      <c r="O2748" s="2" t="s">
        <v>7</v>
      </c>
      <c r="P2748" s="2">
        <v>43921</v>
      </c>
    </row>
    <row r="2749" spans="11:16" x14ac:dyDescent="0.35">
      <c r="K2749">
        <v>2748</v>
      </c>
      <c r="L2749" s="5">
        <v>100000</v>
      </c>
      <c r="M2749" t="s">
        <v>19</v>
      </c>
      <c r="N2749" s="7" t="str">
        <f>VLOOKUP(SSCF_Table1[[#This Row],[Value group ]],Value_Group_LOOKUP[#All],2,FALSE)</f>
        <v>$5,000 - $100,000</v>
      </c>
      <c r="O2749" s="2" t="s">
        <v>7</v>
      </c>
      <c r="P2749" s="2">
        <v>43921</v>
      </c>
    </row>
    <row r="2750" spans="11:16" x14ac:dyDescent="0.35">
      <c r="K2750">
        <v>2749</v>
      </c>
      <c r="L2750" s="5">
        <v>17500000</v>
      </c>
      <c r="M2750" t="s">
        <v>15</v>
      </c>
      <c r="N2750" s="7" t="str">
        <f>VLOOKUP(SSCF_Table1[[#This Row],[Value group ]],Value_Group_LOOKUP[#All],2,FALSE)</f>
        <v>$10 (M) -$100 (M)</v>
      </c>
      <c r="O2750" s="2" t="s">
        <v>7</v>
      </c>
      <c r="P2750" s="2">
        <v>43921</v>
      </c>
    </row>
    <row r="2751" spans="11:16" x14ac:dyDescent="0.35">
      <c r="K2751">
        <v>2750</v>
      </c>
      <c r="L2751" s="5">
        <v>3000000</v>
      </c>
      <c r="M2751" t="s">
        <v>17</v>
      </c>
      <c r="N2751" s="7" t="str">
        <f>VLOOKUP(SSCF_Table1[[#This Row],[Value group ]],Value_Group_LOOKUP[#All],2,FALSE)</f>
        <v>$1 (M)-$10 (M)</v>
      </c>
      <c r="O2751" s="2" t="s">
        <v>7</v>
      </c>
      <c r="P2751" s="2">
        <v>43921</v>
      </c>
    </row>
    <row r="2752" spans="11:16" x14ac:dyDescent="0.35">
      <c r="K2752">
        <v>2751</v>
      </c>
      <c r="L2752" s="5">
        <v>3000000</v>
      </c>
      <c r="M2752" t="s">
        <v>17</v>
      </c>
      <c r="N2752" s="7" t="str">
        <f>VLOOKUP(SSCF_Table1[[#This Row],[Value group ]],Value_Group_LOOKUP[#All],2,FALSE)</f>
        <v>$1 (M)-$10 (M)</v>
      </c>
      <c r="O2752" s="2" t="s">
        <v>7</v>
      </c>
      <c r="P2752" s="2">
        <v>43921</v>
      </c>
    </row>
    <row r="2753" spans="11:16" x14ac:dyDescent="0.35">
      <c r="K2753">
        <v>2752</v>
      </c>
      <c r="L2753" s="5">
        <v>3000000</v>
      </c>
      <c r="M2753" t="s">
        <v>17</v>
      </c>
      <c r="N2753" s="7" t="str">
        <f>VLOOKUP(SSCF_Table1[[#This Row],[Value group ]],Value_Group_LOOKUP[#All],2,FALSE)</f>
        <v>$1 (M)-$10 (M)</v>
      </c>
      <c r="O2753" s="2" t="s">
        <v>7</v>
      </c>
      <c r="P2753" s="2">
        <v>43921</v>
      </c>
    </row>
    <row r="2754" spans="11:16" x14ac:dyDescent="0.35">
      <c r="K2754">
        <v>2753</v>
      </c>
      <c r="L2754" s="5">
        <v>3000000</v>
      </c>
      <c r="M2754" t="s">
        <v>17</v>
      </c>
      <c r="N2754" s="7" t="str">
        <f>VLOOKUP(SSCF_Table1[[#This Row],[Value group ]],Value_Group_LOOKUP[#All],2,FALSE)</f>
        <v>$1 (M)-$10 (M)</v>
      </c>
      <c r="O2754" s="2" t="s">
        <v>7</v>
      </c>
      <c r="P2754" s="2">
        <v>43921</v>
      </c>
    </row>
    <row r="2755" spans="11:16" x14ac:dyDescent="0.35">
      <c r="K2755">
        <v>2754</v>
      </c>
      <c r="L2755" s="5">
        <v>3000000</v>
      </c>
      <c r="M2755" t="s">
        <v>17</v>
      </c>
      <c r="N2755" s="7" t="str">
        <f>VLOOKUP(SSCF_Table1[[#This Row],[Value group ]],Value_Group_LOOKUP[#All],2,FALSE)</f>
        <v>$1 (M)-$10 (M)</v>
      </c>
      <c r="O2755" s="2" t="s">
        <v>7</v>
      </c>
      <c r="P2755" s="2">
        <v>43921</v>
      </c>
    </row>
    <row r="2756" spans="11:16" x14ac:dyDescent="0.35">
      <c r="K2756">
        <v>2755</v>
      </c>
      <c r="L2756" s="5">
        <v>3000000</v>
      </c>
      <c r="M2756" t="s">
        <v>17</v>
      </c>
      <c r="N2756" s="7" t="str">
        <f>VLOOKUP(SSCF_Table1[[#This Row],[Value group ]],Value_Group_LOOKUP[#All],2,FALSE)</f>
        <v>$1 (M)-$10 (M)</v>
      </c>
      <c r="O2756" s="2" t="s">
        <v>7</v>
      </c>
      <c r="P2756" s="2">
        <v>43921</v>
      </c>
    </row>
    <row r="2757" spans="11:16" x14ac:dyDescent="0.35">
      <c r="K2757">
        <v>2756</v>
      </c>
      <c r="L2757" s="5">
        <v>3000000</v>
      </c>
      <c r="M2757" t="s">
        <v>17</v>
      </c>
      <c r="N2757" s="7" t="str">
        <f>VLOOKUP(SSCF_Table1[[#This Row],[Value group ]],Value_Group_LOOKUP[#All],2,FALSE)</f>
        <v>$1 (M)-$10 (M)</v>
      </c>
      <c r="O2757" s="2" t="s">
        <v>7</v>
      </c>
      <c r="P2757" s="2">
        <v>43921</v>
      </c>
    </row>
    <row r="2758" spans="11:16" x14ac:dyDescent="0.35">
      <c r="K2758">
        <v>2757</v>
      </c>
      <c r="L2758" s="5">
        <v>3000000</v>
      </c>
      <c r="M2758" t="s">
        <v>17</v>
      </c>
      <c r="N2758" s="7" t="str">
        <f>VLOOKUP(SSCF_Table1[[#This Row],[Value group ]],Value_Group_LOOKUP[#All],2,FALSE)</f>
        <v>$1 (M)-$10 (M)</v>
      </c>
      <c r="O2758" s="2" t="s">
        <v>7</v>
      </c>
      <c r="P2758" s="2">
        <v>43921</v>
      </c>
    </row>
    <row r="2759" spans="11:16" x14ac:dyDescent="0.35">
      <c r="K2759">
        <v>2758</v>
      </c>
      <c r="L2759" s="5">
        <v>3000000</v>
      </c>
      <c r="M2759" t="s">
        <v>17</v>
      </c>
      <c r="N2759" s="7" t="str">
        <f>VLOOKUP(SSCF_Table1[[#This Row],[Value group ]],Value_Group_LOOKUP[#All],2,FALSE)</f>
        <v>$1 (M)-$10 (M)</v>
      </c>
      <c r="O2759" s="2" t="s">
        <v>7</v>
      </c>
      <c r="P2759" s="2">
        <v>43921</v>
      </c>
    </row>
    <row r="2760" spans="11:16" x14ac:dyDescent="0.35">
      <c r="K2760">
        <v>2759</v>
      </c>
      <c r="L2760" s="5">
        <v>3000000</v>
      </c>
      <c r="M2760" t="s">
        <v>17</v>
      </c>
      <c r="N2760" s="7" t="str">
        <f>VLOOKUP(SSCF_Table1[[#This Row],[Value group ]],Value_Group_LOOKUP[#All],2,FALSE)</f>
        <v>$1 (M)-$10 (M)</v>
      </c>
      <c r="O2760" s="2" t="s">
        <v>7</v>
      </c>
      <c r="P2760" s="2">
        <v>43921</v>
      </c>
    </row>
    <row r="2761" spans="11:16" x14ac:dyDescent="0.35">
      <c r="K2761">
        <v>2760</v>
      </c>
      <c r="L2761" s="5">
        <v>0</v>
      </c>
      <c r="M2761" t="s">
        <v>20</v>
      </c>
      <c r="N2761" s="7" t="str">
        <f>VLOOKUP(SSCF_Table1[[#This Row],[Value group ]],Value_Group_LOOKUP[#All],2,FALSE)</f>
        <v>$0 - $5000</v>
      </c>
      <c r="O2761" s="2" t="s">
        <v>7</v>
      </c>
      <c r="P2761" s="2">
        <v>43921</v>
      </c>
    </row>
    <row r="2762" spans="11:16" x14ac:dyDescent="0.35">
      <c r="K2762">
        <v>2761</v>
      </c>
      <c r="L2762" s="5">
        <v>0</v>
      </c>
      <c r="M2762" t="s">
        <v>20</v>
      </c>
      <c r="N2762" s="7" t="str">
        <f>VLOOKUP(SSCF_Table1[[#This Row],[Value group ]],Value_Group_LOOKUP[#All],2,FALSE)</f>
        <v>$0 - $5000</v>
      </c>
      <c r="O2762" s="2" t="s">
        <v>7</v>
      </c>
      <c r="P2762" s="2">
        <v>43921</v>
      </c>
    </row>
    <row r="2763" spans="11:16" x14ac:dyDescent="0.35">
      <c r="K2763">
        <v>2762</v>
      </c>
      <c r="L2763" s="5">
        <v>0</v>
      </c>
      <c r="M2763" t="s">
        <v>20</v>
      </c>
      <c r="N2763" s="7" t="str">
        <f>VLOOKUP(SSCF_Table1[[#This Row],[Value group ]],Value_Group_LOOKUP[#All],2,FALSE)</f>
        <v>$0 - $5000</v>
      </c>
      <c r="O2763" s="2" t="s">
        <v>7</v>
      </c>
      <c r="P2763" s="2">
        <v>43921</v>
      </c>
    </row>
    <row r="2764" spans="11:16" x14ac:dyDescent="0.35">
      <c r="K2764">
        <v>2763</v>
      </c>
      <c r="L2764" s="5">
        <v>0</v>
      </c>
      <c r="M2764" t="s">
        <v>20</v>
      </c>
      <c r="N2764" s="7" t="str">
        <f>VLOOKUP(SSCF_Table1[[#This Row],[Value group ]],Value_Group_LOOKUP[#All],2,FALSE)</f>
        <v>$0 - $5000</v>
      </c>
      <c r="O2764" s="2" t="s">
        <v>7</v>
      </c>
      <c r="P2764" s="2">
        <v>43921</v>
      </c>
    </row>
    <row r="2765" spans="11:16" x14ac:dyDescent="0.35">
      <c r="K2765">
        <v>2764</v>
      </c>
      <c r="L2765" s="5">
        <v>100000001</v>
      </c>
      <c r="M2765" t="s">
        <v>16</v>
      </c>
      <c r="N2765" s="7" t="str">
        <f>VLOOKUP(SSCF_Table1[[#This Row],[Value group ]],Value_Group_LOOKUP[#All],2,FALSE)</f>
        <v>$100 (M) -$1,100 (M)</v>
      </c>
      <c r="O2765" s="2" t="s">
        <v>8</v>
      </c>
      <c r="P2765" s="2">
        <v>43921</v>
      </c>
    </row>
    <row r="2766" spans="11:16" x14ac:dyDescent="0.35">
      <c r="K2766">
        <v>2765</v>
      </c>
      <c r="L2766" s="5">
        <v>100000001</v>
      </c>
      <c r="M2766" t="s">
        <v>16</v>
      </c>
      <c r="N2766" s="7" t="str">
        <f>VLOOKUP(SSCF_Table1[[#This Row],[Value group ]],Value_Group_LOOKUP[#All],2,FALSE)</f>
        <v>$100 (M) -$1,100 (M)</v>
      </c>
      <c r="O2766" s="2" t="s">
        <v>8</v>
      </c>
      <c r="P2766" s="2">
        <v>43921</v>
      </c>
    </row>
    <row r="2767" spans="11:16" x14ac:dyDescent="0.35">
      <c r="K2767">
        <v>2766</v>
      </c>
      <c r="L2767" s="5">
        <v>100000001</v>
      </c>
      <c r="M2767" t="s">
        <v>16</v>
      </c>
      <c r="N2767" s="7" t="str">
        <f>VLOOKUP(SSCF_Table1[[#This Row],[Value group ]],Value_Group_LOOKUP[#All],2,FALSE)</f>
        <v>$100 (M) -$1,100 (M)</v>
      </c>
      <c r="O2767" s="2" t="s">
        <v>7</v>
      </c>
      <c r="P2767" s="2">
        <v>43921</v>
      </c>
    </row>
    <row r="2768" spans="11:16" x14ac:dyDescent="0.35">
      <c r="K2768">
        <v>2767</v>
      </c>
      <c r="L2768" s="5">
        <v>75000000</v>
      </c>
      <c r="M2768" t="s">
        <v>15</v>
      </c>
      <c r="N2768" s="7" t="str">
        <f>VLOOKUP(SSCF_Table1[[#This Row],[Value group ]],Value_Group_LOOKUP[#All],2,FALSE)</f>
        <v>$10 (M) -$100 (M)</v>
      </c>
      <c r="O2768" s="2" t="s">
        <v>7</v>
      </c>
      <c r="P2768" s="2">
        <v>43921</v>
      </c>
    </row>
    <row r="2769" spans="11:16" x14ac:dyDescent="0.35">
      <c r="K2769">
        <v>2768</v>
      </c>
      <c r="L2769" s="5">
        <v>37500000</v>
      </c>
      <c r="M2769" t="s">
        <v>15</v>
      </c>
      <c r="N2769" s="7" t="str">
        <f>VLOOKUP(SSCF_Table1[[#This Row],[Value group ]],Value_Group_LOOKUP[#All],2,FALSE)</f>
        <v>$10 (M) -$100 (M)</v>
      </c>
      <c r="O2769" s="2" t="s">
        <v>7</v>
      </c>
      <c r="P2769" s="2">
        <v>43921</v>
      </c>
    </row>
    <row r="2770" spans="11:16" x14ac:dyDescent="0.35">
      <c r="K2770">
        <v>2769</v>
      </c>
      <c r="L2770" s="5">
        <v>75000000</v>
      </c>
      <c r="M2770" t="s">
        <v>15</v>
      </c>
      <c r="N2770" s="7" t="str">
        <f>VLOOKUP(SSCF_Table1[[#This Row],[Value group ]],Value_Group_LOOKUP[#All],2,FALSE)</f>
        <v>$10 (M) -$100 (M)</v>
      </c>
      <c r="O2770" s="2" t="s">
        <v>7</v>
      </c>
      <c r="P2770" s="2">
        <v>43921</v>
      </c>
    </row>
    <row r="2771" spans="11:16" x14ac:dyDescent="0.35">
      <c r="K2771">
        <v>2770</v>
      </c>
      <c r="L2771" s="5">
        <v>37500000</v>
      </c>
      <c r="M2771" t="s">
        <v>15</v>
      </c>
      <c r="N2771" s="7" t="str">
        <f>VLOOKUP(SSCF_Table1[[#This Row],[Value group ]],Value_Group_LOOKUP[#All],2,FALSE)</f>
        <v>$10 (M) -$100 (M)</v>
      </c>
      <c r="O2771" s="2" t="s">
        <v>7</v>
      </c>
      <c r="P2771" s="2">
        <v>43921</v>
      </c>
    </row>
    <row r="2772" spans="11:16" x14ac:dyDescent="0.35">
      <c r="K2772">
        <v>2771</v>
      </c>
      <c r="L2772" s="5">
        <v>62500000</v>
      </c>
      <c r="M2772" t="s">
        <v>15</v>
      </c>
      <c r="N2772" s="7" t="str">
        <f>VLOOKUP(SSCF_Table1[[#This Row],[Value group ]],Value_Group_LOOKUP[#All],2,FALSE)</f>
        <v>$10 (M) -$100 (M)</v>
      </c>
      <c r="O2772" s="2" t="s">
        <v>7</v>
      </c>
      <c r="P2772" s="2">
        <v>43921</v>
      </c>
    </row>
    <row r="2773" spans="11:16" x14ac:dyDescent="0.35">
      <c r="K2773">
        <v>2772</v>
      </c>
      <c r="L2773" s="5">
        <v>17500000</v>
      </c>
      <c r="M2773" t="s">
        <v>15</v>
      </c>
      <c r="N2773" s="7" t="str">
        <f>VLOOKUP(SSCF_Table1[[#This Row],[Value group ]],Value_Group_LOOKUP[#All],2,FALSE)</f>
        <v>$10 (M) -$100 (M)</v>
      </c>
      <c r="O2773" s="2" t="s">
        <v>7</v>
      </c>
      <c r="P2773" s="2">
        <v>43921</v>
      </c>
    </row>
    <row r="2774" spans="11:16" x14ac:dyDescent="0.35">
      <c r="K2774">
        <v>2773</v>
      </c>
      <c r="L2774" s="5">
        <v>62500000</v>
      </c>
      <c r="M2774" t="s">
        <v>15</v>
      </c>
      <c r="N2774" s="7" t="str">
        <f>VLOOKUP(SSCF_Table1[[#This Row],[Value group ]],Value_Group_LOOKUP[#All],2,FALSE)</f>
        <v>$10 (M) -$100 (M)</v>
      </c>
      <c r="O2774" s="2" t="s">
        <v>7</v>
      </c>
      <c r="P2774" s="2">
        <v>43921</v>
      </c>
    </row>
    <row r="2775" spans="11:16" x14ac:dyDescent="0.35">
      <c r="K2775">
        <v>2774</v>
      </c>
      <c r="L2775" s="5">
        <v>37500000</v>
      </c>
      <c r="M2775" t="s">
        <v>15</v>
      </c>
      <c r="N2775" s="7" t="str">
        <f>VLOOKUP(SSCF_Table1[[#This Row],[Value group ]],Value_Group_LOOKUP[#All],2,FALSE)</f>
        <v>$10 (M) -$100 (M)</v>
      </c>
      <c r="O2775" s="2" t="s">
        <v>7</v>
      </c>
      <c r="P2775" s="2">
        <v>43921</v>
      </c>
    </row>
    <row r="2776" spans="11:16" x14ac:dyDescent="0.35">
      <c r="K2776">
        <v>2775</v>
      </c>
      <c r="L2776" s="5">
        <v>50000</v>
      </c>
      <c r="M2776" t="s">
        <v>19</v>
      </c>
      <c r="N2776" s="7" t="str">
        <f>VLOOKUP(SSCF_Table1[[#This Row],[Value group ]],Value_Group_LOOKUP[#All],2,FALSE)</f>
        <v>$5,000 - $100,000</v>
      </c>
      <c r="O2776" s="2" t="s">
        <v>7</v>
      </c>
      <c r="P2776" s="2">
        <v>43921</v>
      </c>
    </row>
    <row r="2777" spans="11:16" x14ac:dyDescent="0.35">
      <c r="K2777">
        <v>2776</v>
      </c>
      <c r="L2777" s="5">
        <v>7500000</v>
      </c>
      <c r="M2777" t="s">
        <v>17</v>
      </c>
      <c r="N2777" s="7" t="str">
        <f>VLOOKUP(SSCF_Table1[[#This Row],[Value group ]],Value_Group_LOOKUP[#All],2,FALSE)</f>
        <v>$1 (M)-$10 (M)</v>
      </c>
      <c r="O2777" s="2" t="s">
        <v>7</v>
      </c>
      <c r="P2777" s="2">
        <v>43921</v>
      </c>
    </row>
    <row r="2778" spans="11:16" x14ac:dyDescent="0.35">
      <c r="K2778">
        <v>2777</v>
      </c>
      <c r="L2778" s="5">
        <v>1350000</v>
      </c>
      <c r="M2778" t="s">
        <v>17</v>
      </c>
      <c r="N2778" s="7" t="str">
        <f>VLOOKUP(SSCF_Table1[[#This Row],[Value group ]],Value_Group_LOOKUP[#All],2,FALSE)</f>
        <v>$1 (M)-$10 (M)</v>
      </c>
      <c r="O2778" s="2" t="s">
        <v>7</v>
      </c>
      <c r="P2778" s="2">
        <v>43921</v>
      </c>
    </row>
    <row r="2779" spans="11:16" x14ac:dyDescent="0.35">
      <c r="K2779">
        <v>2778</v>
      </c>
      <c r="L2779" s="5">
        <v>440000000</v>
      </c>
      <c r="M2779" t="s">
        <v>16</v>
      </c>
      <c r="N2779" s="7" t="str">
        <f>VLOOKUP(SSCF_Table1[[#This Row],[Value group ]],Value_Group_LOOKUP[#All],2,FALSE)</f>
        <v>$100 (M) -$1,100 (M)</v>
      </c>
      <c r="O2779" s="2" t="s">
        <v>7</v>
      </c>
      <c r="P2779" s="2">
        <v>43921</v>
      </c>
    </row>
    <row r="2780" spans="11:16" x14ac:dyDescent="0.35">
      <c r="K2780">
        <v>2779</v>
      </c>
      <c r="L2780" s="5">
        <v>550000</v>
      </c>
      <c r="M2780" t="s">
        <v>18</v>
      </c>
      <c r="N2780" s="7" t="str">
        <f>VLOOKUP(SSCF_Table1[[#This Row],[Value group ]],Value_Group_LOOKUP[#All],2,FALSE)</f>
        <v>$100,000 - $1 (M)</v>
      </c>
      <c r="O2780" s="2" t="s">
        <v>7</v>
      </c>
      <c r="P2780" s="2">
        <v>43921</v>
      </c>
    </row>
    <row r="2781" spans="11:16" x14ac:dyDescent="0.35">
      <c r="K2781">
        <v>2780</v>
      </c>
      <c r="L2781" s="5">
        <v>75000000</v>
      </c>
      <c r="M2781" t="s">
        <v>15</v>
      </c>
      <c r="N2781" s="7" t="str">
        <f>VLOOKUP(SSCF_Table1[[#This Row],[Value group ]],Value_Group_LOOKUP[#All],2,FALSE)</f>
        <v>$10 (M) -$100 (M)</v>
      </c>
      <c r="O2781" s="2" t="s">
        <v>7</v>
      </c>
      <c r="P2781" s="2">
        <v>43921</v>
      </c>
    </row>
    <row r="2782" spans="11:16" x14ac:dyDescent="0.35">
      <c r="K2782">
        <v>2781</v>
      </c>
      <c r="L2782" s="5">
        <v>16300000</v>
      </c>
      <c r="M2782" t="s">
        <v>15</v>
      </c>
      <c r="N2782" s="7" t="str">
        <f>VLOOKUP(SSCF_Table1[[#This Row],[Value group ]],Value_Group_LOOKUP[#All],2,FALSE)</f>
        <v>$10 (M) -$100 (M)</v>
      </c>
      <c r="O2782" s="2" t="s">
        <v>7</v>
      </c>
      <c r="P2782" s="2">
        <v>43921</v>
      </c>
    </row>
    <row r="2783" spans="11:16" x14ac:dyDescent="0.35">
      <c r="K2783">
        <v>2782</v>
      </c>
      <c r="L2783" s="5">
        <v>3600000</v>
      </c>
      <c r="M2783" t="s">
        <v>17</v>
      </c>
      <c r="N2783" s="7" t="str">
        <f>VLOOKUP(SSCF_Table1[[#This Row],[Value group ]],Value_Group_LOOKUP[#All],2,FALSE)</f>
        <v>$1 (M)-$10 (M)</v>
      </c>
      <c r="O2783" s="2" t="s">
        <v>7</v>
      </c>
      <c r="P2783" s="2">
        <v>43921</v>
      </c>
    </row>
    <row r="2784" spans="11:16" x14ac:dyDescent="0.35">
      <c r="K2784">
        <v>2783</v>
      </c>
      <c r="L2784" s="5">
        <v>2700000</v>
      </c>
      <c r="M2784" t="s">
        <v>17</v>
      </c>
      <c r="N2784" s="7" t="str">
        <f>VLOOKUP(SSCF_Table1[[#This Row],[Value group ]],Value_Group_LOOKUP[#All],2,FALSE)</f>
        <v>$1 (M)-$10 (M)</v>
      </c>
      <c r="O2784" s="2" t="s">
        <v>7</v>
      </c>
      <c r="P2784" s="2">
        <v>43921</v>
      </c>
    </row>
    <row r="2785" spans="11:16" x14ac:dyDescent="0.35">
      <c r="K2785">
        <v>2784</v>
      </c>
      <c r="L2785" s="5">
        <v>15000000</v>
      </c>
      <c r="M2785" t="s">
        <v>15</v>
      </c>
      <c r="N2785" s="7" t="str">
        <f>VLOOKUP(SSCF_Table1[[#This Row],[Value group ]],Value_Group_LOOKUP[#All],2,FALSE)</f>
        <v>$10 (M) -$100 (M)</v>
      </c>
      <c r="O2785" s="2" t="s">
        <v>7</v>
      </c>
      <c r="P2785" s="2">
        <v>43921</v>
      </c>
    </row>
    <row r="2786" spans="11:16" x14ac:dyDescent="0.35">
      <c r="K2786">
        <v>2785</v>
      </c>
      <c r="L2786" s="5">
        <v>3000000</v>
      </c>
      <c r="M2786" t="s">
        <v>17</v>
      </c>
      <c r="N2786" s="7" t="str">
        <f>VLOOKUP(SSCF_Table1[[#This Row],[Value group ]],Value_Group_LOOKUP[#All],2,FALSE)</f>
        <v>$1 (M)-$10 (M)</v>
      </c>
      <c r="O2786" s="2" t="s">
        <v>7</v>
      </c>
      <c r="P2786" s="2">
        <v>43921</v>
      </c>
    </row>
    <row r="2787" spans="11:16" x14ac:dyDescent="0.35">
      <c r="K2787">
        <v>2786</v>
      </c>
      <c r="L2787" s="5">
        <v>2550000</v>
      </c>
      <c r="M2787" t="s">
        <v>17</v>
      </c>
      <c r="N2787" s="7" t="str">
        <f>VLOOKUP(SSCF_Table1[[#This Row],[Value group ]],Value_Group_LOOKUP[#All],2,FALSE)</f>
        <v>$1 (M)-$10 (M)</v>
      </c>
      <c r="O2787" s="2" t="s">
        <v>8</v>
      </c>
      <c r="P2787" s="2">
        <v>43921</v>
      </c>
    </row>
    <row r="2788" spans="11:16" x14ac:dyDescent="0.35">
      <c r="K2788">
        <v>2787</v>
      </c>
      <c r="L2788" s="5">
        <v>2700000</v>
      </c>
      <c r="M2788" t="s">
        <v>17</v>
      </c>
      <c r="N2788" s="7" t="str">
        <f>VLOOKUP(SSCF_Table1[[#This Row],[Value group ]],Value_Group_LOOKUP[#All],2,FALSE)</f>
        <v>$1 (M)-$10 (M)</v>
      </c>
      <c r="O2788" s="2" t="s">
        <v>7</v>
      </c>
      <c r="P2788" s="2">
        <v>43921</v>
      </c>
    </row>
    <row r="2789" spans="11:16" x14ac:dyDescent="0.35">
      <c r="K2789">
        <v>2788</v>
      </c>
      <c r="L2789" s="5">
        <v>10819000</v>
      </c>
      <c r="M2789" t="s">
        <v>15</v>
      </c>
      <c r="N2789" s="7" t="str">
        <f>VLOOKUP(SSCF_Table1[[#This Row],[Value group ]],Value_Group_LOOKUP[#All],2,FALSE)</f>
        <v>$10 (M) -$100 (M)</v>
      </c>
      <c r="O2789" s="2" t="s">
        <v>7</v>
      </c>
      <c r="P2789" s="2">
        <v>43921</v>
      </c>
    </row>
    <row r="2790" spans="11:16" x14ac:dyDescent="0.35">
      <c r="K2790">
        <v>2789</v>
      </c>
      <c r="L2790" s="5">
        <v>13526797.5</v>
      </c>
      <c r="M2790" t="s">
        <v>15</v>
      </c>
      <c r="N2790" s="7" t="str">
        <f>VLOOKUP(SSCF_Table1[[#This Row],[Value group ]],Value_Group_LOOKUP[#All],2,FALSE)</f>
        <v>$10 (M) -$100 (M)</v>
      </c>
      <c r="O2790" s="2" t="s">
        <v>7</v>
      </c>
      <c r="P2790" s="2">
        <v>43921</v>
      </c>
    </row>
    <row r="2791" spans="11:16" x14ac:dyDescent="0.35">
      <c r="K2791">
        <v>2790</v>
      </c>
      <c r="L2791" s="5">
        <v>5875000</v>
      </c>
      <c r="M2791" t="s">
        <v>17</v>
      </c>
      <c r="N2791" s="7" t="str">
        <f>VLOOKUP(SSCF_Table1[[#This Row],[Value group ]],Value_Group_LOOKUP[#All],2,FALSE)</f>
        <v>$1 (M)-$10 (M)</v>
      </c>
      <c r="O2791" s="2" t="s">
        <v>7</v>
      </c>
      <c r="P2791" s="2">
        <v>43921</v>
      </c>
    </row>
    <row r="2792" spans="11:16" x14ac:dyDescent="0.35">
      <c r="K2792">
        <v>2791</v>
      </c>
      <c r="L2792" s="5">
        <v>52500000</v>
      </c>
      <c r="M2792" t="s">
        <v>15</v>
      </c>
      <c r="N2792" s="7" t="str">
        <f>VLOOKUP(SSCF_Table1[[#This Row],[Value group ]],Value_Group_LOOKUP[#All],2,FALSE)</f>
        <v>$10 (M) -$100 (M)</v>
      </c>
      <c r="O2792" s="2" t="s">
        <v>7</v>
      </c>
      <c r="P2792" s="2">
        <v>43921</v>
      </c>
    </row>
    <row r="2793" spans="11:16" x14ac:dyDescent="0.35">
      <c r="K2793">
        <v>2792</v>
      </c>
      <c r="L2793" s="5">
        <v>6900000</v>
      </c>
      <c r="M2793" t="s">
        <v>17</v>
      </c>
      <c r="N2793" s="7" t="str">
        <f>VLOOKUP(SSCF_Table1[[#This Row],[Value group ]],Value_Group_LOOKUP[#All],2,FALSE)</f>
        <v>$1 (M)-$10 (M)</v>
      </c>
      <c r="O2793" s="2" t="s">
        <v>7</v>
      </c>
      <c r="P2793" s="2">
        <v>43921</v>
      </c>
    </row>
    <row r="2794" spans="11:16" x14ac:dyDescent="0.35">
      <c r="K2794">
        <v>2793</v>
      </c>
      <c r="L2794" s="5">
        <v>100000000</v>
      </c>
      <c r="M2794" t="s">
        <v>15</v>
      </c>
      <c r="N2794" s="7" t="str">
        <f>VLOOKUP(SSCF_Table1[[#This Row],[Value group ]],Value_Group_LOOKUP[#All],2,FALSE)</f>
        <v>$10 (M) -$100 (M)</v>
      </c>
      <c r="O2794" s="2" t="s">
        <v>7</v>
      </c>
      <c r="P2794" s="2">
        <v>43921</v>
      </c>
    </row>
    <row r="2795" spans="11:16" x14ac:dyDescent="0.35">
      <c r="K2795">
        <v>2794</v>
      </c>
      <c r="L2795" s="5">
        <v>5889000</v>
      </c>
      <c r="M2795" t="s">
        <v>17</v>
      </c>
      <c r="N2795" s="7" t="str">
        <f>VLOOKUP(SSCF_Table1[[#This Row],[Value group ]],Value_Group_LOOKUP[#All],2,FALSE)</f>
        <v>$1 (M)-$10 (M)</v>
      </c>
      <c r="O2795" s="2" t="s">
        <v>7</v>
      </c>
      <c r="P2795" s="2">
        <v>43921</v>
      </c>
    </row>
    <row r="2796" spans="11:16" x14ac:dyDescent="0.35">
      <c r="K2796">
        <v>2795</v>
      </c>
      <c r="L2796" s="5">
        <v>55000000</v>
      </c>
      <c r="M2796" t="s">
        <v>15</v>
      </c>
      <c r="N2796" s="7" t="str">
        <f>VLOOKUP(SSCF_Table1[[#This Row],[Value group ]],Value_Group_LOOKUP[#All],2,FALSE)</f>
        <v>$10 (M) -$100 (M)</v>
      </c>
      <c r="O2796" s="2" t="s">
        <v>8</v>
      </c>
      <c r="P2796" s="2">
        <v>43921</v>
      </c>
    </row>
    <row r="2797" spans="11:16" x14ac:dyDescent="0.35">
      <c r="K2797">
        <v>2796</v>
      </c>
      <c r="L2797" s="5">
        <v>100000000</v>
      </c>
      <c r="M2797" t="s">
        <v>15</v>
      </c>
      <c r="N2797" s="7" t="str">
        <f>VLOOKUP(SSCF_Table1[[#This Row],[Value group ]],Value_Group_LOOKUP[#All],2,FALSE)</f>
        <v>$10 (M) -$100 (M)</v>
      </c>
      <c r="O2797" s="2" t="s">
        <v>7</v>
      </c>
      <c r="P2797" s="2">
        <v>43921</v>
      </c>
    </row>
    <row r="2798" spans="11:16" x14ac:dyDescent="0.35">
      <c r="K2798">
        <v>2797</v>
      </c>
      <c r="L2798" s="5">
        <v>12750000</v>
      </c>
      <c r="M2798" t="s">
        <v>15</v>
      </c>
      <c r="N2798" s="7" t="str">
        <f>VLOOKUP(SSCF_Table1[[#This Row],[Value group ]],Value_Group_LOOKUP[#All],2,FALSE)</f>
        <v>$10 (M) -$100 (M)</v>
      </c>
      <c r="O2798" s="2" t="s">
        <v>8</v>
      </c>
      <c r="P2798" s="2">
        <v>43921</v>
      </c>
    </row>
    <row r="2799" spans="11:16" x14ac:dyDescent="0.35">
      <c r="K2799">
        <v>2798</v>
      </c>
      <c r="L2799" s="5">
        <v>15000000</v>
      </c>
      <c r="M2799" t="s">
        <v>15</v>
      </c>
      <c r="N2799" s="7" t="str">
        <f>VLOOKUP(SSCF_Table1[[#This Row],[Value group ]],Value_Group_LOOKUP[#All],2,FALSE)</f>
        <v>$10 (M) -$100 (M)</v>
      </c>
      <c r="O2799" s="2" t="s">
        <v>7</v>
      </c>
      <c r="P2799" s="2">
        <v>43921</v>
      </c>
    </row>
    <row r="2800" spans="11:16" x14ac:dyDescent="0.35">
      <c r="K2800">
        <v>2799</v>
      </c>
      <c r="L2800" s="5">
        <v>36750000</v>
      </c>
      <c r="M2800" t="s">
        <v>15</v>
      </c>
      <c r="N2800" s="7" t="str">
        <f>VLOOKUP(SSCF_Table1[[#This Row],[Value group ]],Value_Group_LOOKUP[#All],2,FALSE)</f>
        <v>$10 (M) -$100 (M)</v>
      </c>
      <c r="O2800" s="2" t="s">
        <v>7</v>
      </c>
      <c r="P2800" s="2">
        <v>43921</v>
      </c>
    </row>
    <row r="2801" spans="11:16" x14ac:dyDescent="0.35">
      <c r="K2801">
        <v>2800</v>
      </c>
      <c r="L2801" s="5">
        <v>55000000</v>
      </c>
      <c r="M2801" t="s">
        <v>15</v>
      </c>
      <c r="N2801" s="7" t="str">
        <f>VLOOKUP(SSCF_Table1[[#This Row],[Value group ]],Value_Group_LOOKUP[#All],2,FALSE)</f>
        <v>$10 (M) -$100 (M)</v>
      </c>
      <c r="O2801" s="2" t="s">
        <v>7</v>
      </c>
      <c r="P2801" s="2">
        <v>43921</v>
      </c>
    </row>
    <row r="2802" spans="11:16" x14ac:dyDescent="0.35">
      <c r="K2802">
        <v>2801</v>
      </c>
      <c r="L2802" s="5">
        <v>18750000</v>
      </c>
      <c r="M2802" t="s">
        <v>15</v>
      </c>
      <c r="N2802" s="7" t="str">
        <f>VLOOKUP(SSCF_Table1[[#This Row],[Value group ]],Value_Group_LOOKUP[#All],2,FALSE)</f>
        <v>$10 (M) -$100 (M)</v>
      </c>
      <c r="O2802" s="2" t="s">
        <v>7</v>
      </c>
      <c r="P2802" s="2">
        <v>43921</v>
      </c>
    </row>
    <row r="2803" spans="11:16" x14ac:dyDescent="0.35">
      <c r="K2803">
        <v>2802</v>
      </c>
      <c r="L2803" s="5">
        <v>150000</v>
      </c>
      <c r="M2803" t="s">
        <v>18</v>
      </c>
      <c r="N2803" s="7" t="str">
        <f>VLOOKUP(SSCF_Table1[[#This Row],[Value group ]],Value_Group_LOOKUP[#All],2,FALSE)</f>
        <v>$100,000 - $1 (M)</v>
      </c>
      <c r="O2803" s="2" t="s">
        <v>7</v>
      </c>
      <c r="P2803" s="2">
        <v>43921</v>
      </c>
    </row>
    <row r="2804" spans="11:16" x14ac:dyDescent="0.35">
      <c r="K2804">
        <v>2803</v>
      </c>
      <c r="L2804" s="5">
        <v>378000</v>
      </c>
      <c r="M2804" t="s">
        <v>18</v>
      </c>
      <c r="N2804" s="7" t="str">
        <f>VLOOKUP(SSCF_Table1[[#This Row],[Value group ]],Value_Group_LOOKUP[#All],2,FALSE)</f>
        <v>$100,000 - $1 (M)</v>
      </c>
      <c r="O2804" s="2" t="s">
        <v>7</v>
      </c>
      <c r="P2804" s="2">
        <v>43921</v>
      </c>
    </row>
    <row r="2805" spans="11:16" x14ac:dyDescent="0.35">
      <c r="K2805">
        <v>2804</v>
      </c>
      <c r="L2805" s="5">
        <v>60000000</v>
      </c>
      <c r="M2805" t="s">
        <v>15</v>
      </c>
      <c r="N2805" s="7" t="str">
        <f>VLOOKUP(SSCF_Table1[[#This Row],[Value group ]],Value_Group_LOOKUP[#All],2,FALSE)</f>
        <v>$10 (M) -$100 (M)</v>
      </c>
      <c r="O2805" s="2" t="s">
        <v>7</v>
      </c>
      <c r="P2805" s="2">
        <v>43921</v>
      </c>
    </row>
    <row r="2806" spans="11:16" x14ac:dyDescent="0.35">
      <c r="K2806">
        <v>2805</v>
      </c>
      <c r="L2806" s="5">
        <v>60000000</v>
      </c>
      <c r="M2806" t="s">
        <v>15</v>
      </c>
      <c r="N2806" s="7" t="str">
        <f>VLOOKUP(SSCF_Table1[[#This Row],[Value group ]],Value_Group_LOOKUP[#All],2,FALSE)</f>
        <v>$10 (M) -$100 (M)</v>
      </c>
      <c r="O2806" s="2" t="s">
        <v>7</v>
      </c>
      <c r="P2806" s="2">
        <v>43921</v>
      </c>
    </row>
    <row r="2807" spans="11:16" x14ac:dyDescent="0.35">
      <c r="K2807">
        <v>2806</v>
      </c>
      <c r="L2807" s="5">
        <v>6000000</v>
      </c>
      <c r="M2807" t="s">
        <v>17</v>
      </c>
      <c r="N2807" s="7" t="str">
        <f>VLOOKUP(SSCF_Table1[[#This Row],[Value group ]],Value_Group_LOOKUP[#All],2,FALSE)</f>
        <v>$1 (M)-$10 (M)</v>
      </c>
      <c r="O2807" s="2" t="s">
        <v>7</v>
      </c>
      <c r="P2807" s="2">
        <v>43921</v>
      </c>
    </row>
    <row r="2808" spans="11:16" x14ac:dyDescent="0.35">
      <c r="K2808">
        <v>2807</v>
      </c>
      <c r="L2808" s="5">
        <v>48000000</v>
      </c>
      <c r="M2808" t="s">
        <v>15</v>
      </c>
      <c r="N2808" s="7" t="str">
        <f>VLOOKUP(SSCF_Table1[[#This Row],[Value group ]],Value_Group_LOOKUP[#All],2,FALSE)</f>
        <v>$10 (M) -$100 (M)</v>
      </c>
      <c r="O2808" s="2" t="s">
        <v>7</v>
      </c>
      <c r="P2808" s="2">
        <v>43921</v>
      </c>
    </row>
    <row r="2809" spans="11:16" x14ac:dyDescent="0.35">
      <c r="K2809">
        <v>2808</v>
      </c>
      <c r="L2809" s="5">
        <v>1397500000</v>
      </c>
      <c r="M2809" t="s">
        <v>27</v>
      </c>
      <c r="N2809" s="7" t="str">
        <f>VLOOKUP(SSCF_Table1[[#This Row],[Value group ]],Value_Group_LOOKUP[#All],2,FALSE)</f>
        <v>$1,100 (M)+</v>
      </c>
      <c r="O2809" s="2" t="s">
        <v>7</v>
      </c>
      <c r="P2809" s="2">
        <v>43921</v>
      </c>
    </row>
    <row r="2810" spans="11:16" x14ac:dyDescent="0.35">
      <c r="K2810">
        <v>2809</v>
      </c>
      <c r="L2810" s="5">
        <v>6750000</v>
      </c>
      <c r="M2810" t="s">
        <v>17</v>
      </c>
      <c r="N2810" s="7" t="str">
        <f>VLOOKUP(SSCF_Table1[[#This Row],[Value group ]],Value_Group_LOOKUP[#All],2,FALSE)</f>
        <v>$1 (M)-$10 (M)</v>
      </c>
      <c r="O2810" s="2" t="s">
        <v>7</v>
      </c>
      <c r="P2810" s="2">
        <v>43921</v>
      </c>
    </row>
    <row r="2811" spans="11:16" x14ac:dyDescent="0.35">
      <c r="K2811">
        <v>2810</v>
      </c>
      <c r="L2811" s="5">
        <v>55000000</v>
      </c>
      <c r="M2811" t="s">
        <v>15</v>
      </c>
      <c r="N2811" s="7" t="str">
        <f>VLOOKUP(SSCF_Table1[[#This Row],[Value group ]],Value_Group_LOOKUP[#All],2,FALSE)</f>
        <v>$10 (M) -$100 (M)</v>
      </c>
      <c r="O2811" s="2" t="s">
        <v>7</v>
      </c>
      <c r="P2811" s="2">
        <v>43921</v>
      </c>
    </row>
    <row r="2812" spans="11:16" x14ac:dyDescent="0.35">
      <c r="K2812">
        <v>2811</v>
      </c>
      <c r="L2812" s="5">
        <v>0</v>
      </c>
      <c r="M2812" t="s">
        <v>20</v>
      </c>
      <c r="N2812" s="7" t="str">
        <f>VLOOKUP(SSCF_Table1[[#This Row],[Value group ]],Value_Group_LOOKUP[#All],2,FALSE)</f>
        <v>$0 - $5000</v>
      </c>
      <c r="O2812" s="2" t="s">
        <v>7</v>
      </c>
      <c r="P2812" s="2">
        <v>43921</v>
      </c>
    </row>
    <row r="2813" spans="11:16" x14ac:dyDescent="0.35">
      <c r="K2813">
        <v>2812</v>
      </c>
      <c r="L2813" s="5">
        <v>17500000</v>
      </c>
      <c r="M2813" t="s">
        <v>15</v>
      </c>
      <c r="N2813" s="7" t="str">
        <f>VLOOKUP(SSCF_Table1[[#This Row],[Value group ]],Value_Group_LOOKUP[#All],2,FALSE)</f>
        <v>$10 (M) -$100 (M)</v>
      </c>
      <c r="O2813" s="2" t="s">
        <v>7</v>
      </c>
      <c r="P2813" s="2">
        <v>43921</v>
      </c>
    </row>
    <row r="2814" spans="11:16" x14ac:dyDescent="0.35">
      <c r="K2814">
        <v>2813</v>
      </c>
      <c r="L2814" s="5">
        <v>5500000</v>
      </c>
      <c r="M2814" t="s">
        <v>17</v>
      </c>
      <c r="N2814" s="7" t="str">
        <f>VLOOKUP(SSCF_Table1[[#This Row],[Value group ]],Value_Group_LOOKUP[#All],2,FALSE)</f>
        <v>$1 (M)-$10 (M)</v>
      </c>
      <c r="O2814" s="2" t="s">
        <v>7</v>
      </c>
      <c r="P2814" s="2">
        <v>43921</v>
      </c>
    </row>
    <row r="2815" spans="11:16" x14ac:dyDescent="0.35">
      <c r="K2815">
        <v>2814</v>
      </c>
      <c r="L2815" s="5">
        <v>850000</v>
      </c>
      <c r="M2815" t="s">
        <v>18</v>
      </c>
      <c r="N2815" s="7" t="str">
        <f>VLOOKUP(SSCF_Table1[[#This Row],[Value group ]],Value_Group_LOOKUP[#All],2,FALSE)</f>
        <v>$100,000 - $1 (M)</v>
      </c>
      <c r="O2815" s="2" t="s">
        <v>8</v>
      </c>
      <c r="P2815" s="2">
        <v>43921</v>
      </c>
    </row>
    <row r="2816" spans="11:16" x14ac:dyDescent="0.35">
      <c r="K2816">
        <v>2815</v>
      </c>
      <c r="L2816" s="5">
        <v>50000000</v>
      </c>
      <c r="M2816" t="s">
        <v>15</v>
      </c>
      <c r="N2816" s="7" t="str">
        <f>VLOOKUP(SSCF_Table1[[#This Row],[Value group ]],Value_Group_LOOKUP[#All],2,FALSE)</f>
        <v>$10 (M) -$100 (M)</v>
      </c>
      <c r="O2816" s="2" t="s">
        <v>8</v>
      </c>
      <c r="P2816" s="2">
        <v>43921</v>
      </c>
    </row>
    <row r="2817" spans="11:16" x14ac:dyDescent="0.35">
      <c r="K2817">
        <v>2816</v>
      </c>
      <c r="L2817" s="5">
        <v>21700000</v>
      </c>
      <c r="M2817" t="s">
        <v>15</v>
      </c>
      <c r="N2817" s="7" t="str">
        <f>VLOOKUP(SSCF_Table1[[#This Row],[Value group ]],Value_Group_LOOKUP[#All],2,FALSE)</f>
        <v>$10 (M) -$100 (M)</v>
      </c>
      <c r="O2817" s="2" t="s">
        <v>7</v>
      </c>
      <c r="P2817" s="2">
        <v>43921</v>
      </c>
    </row>
    <row r="2818" spans="11:16" x14ac:dyDescent="0.35">
      <c r="K2818">
        <v>2817</v>
      </c>
      <c r="L2818" s="5">
        <v>564068</v>
      </c>
      <c r="M2818" t="s">
        <v>18</v>
      </c>
      <c r="N2818" s="7" t="str">
        <f>VLOOKUP(SSCF_Table1[[#This Row],[Value group ]],Value_Group_LOOKUP[#All],2,FALSE)</f>
        <v>$100,000 - $1 (M)</v>
      </c>
      <c r="O2818" s="2" t="s">
        <v>7</v>
      </c>
      <c r="P2818" s="2">
        <v>43921</v>
      </c>
    </row>
    <row r="2819" spans="11:16" x14ac:dyDescent="0.35">
      <c r="K2819">
        <v>2818</v>
      </c>
      <c r="L2819" s="5">
        <v>10630000</v>
      </c>
      <c r="M2819" t="s">
        <v>15</v>
      </c>
      <c r="N2819" s="7" t="str">
        <f>VLOOKUP(SSCF_Table1[[#This Row],[Value group ]],Value_Group_LOOKUP[#All],2,FALSE)</f>
        <v>$10 (M) -$100 (M)</v>
      </c>
      <c r="O2819" s="2" t="s">
        <v>8</v>
      </c>
      <c r="P2819" s="2">
        <v>43921</v>
      </c>
    </row>
    <row r="2820" spans="11:16" x14ac:dyDescent="0.35">
      <c r="K2820">
        <v>2819</v>
      </c>
      <c r="L2820" s="5">
        <v>74127175</v>
      </c>
      <c r="M2820" t="s">
        <v>15</v>
      </c>
      <c r="N2820" s="7" t="str">
        <f>VLOOKUP(SSCF_Table1[[#This Row],[Value group ]],Value_Group_LOOKUP[#All],2,FALSE)</f>
        <v>$10 (M) -$100 (M)</v>
      </c>
      <c r="O2820" s="2" t="s">
        <v>8</v>
      </c>
      <c r="P2820" s="2">
        <v>43921</v>
      </c>
    </row>
    <row r="2821" spans="11:16" x14ac:dyDescent="0.35">
      <c r="K2821">
        <v>2820</v>
      </c>
      <c r="L2821" s="5">
        <v>75000000</v>
      </c>
      <c r="M2821" t="s">
        <v>15</v>
      </c>
      <c r="N2821" s="7" t="str">
        <f>VLOOKUP(SSCF_Table1[[#This Row],[Value group ]],Value_Group_LOOKUP[#All],2,FALSE)</f>
        <v>$10 (M) -$100 (M)</v>
      </c>
      <c r="O2821" s="2" t="s">
        <v>7</v>
      </c>
      <c r="P2821" s="2">
        <v>43921</v>
      </c>
    </row>
    <row r="2822" spans="11:16" x14ac:dyDescent="0.35">
      <c r="K2822">
        <v>2821</v>
      </c>
      <c r="L2822" s="5">
        <v>4000000</v>
      </c>
      <c r="M2822" t="s">
        <v>17</v>
      </c>
      <c r="N2822" s="7" t="str">
        <f>VLOOKUP(SSCF_Table1[[#This Row],[Value group ]],Value_Group_LOOKUP[#All],2,FALSE)</f>
        <v>$1 (M)-$10 (M)</v>
      </c>
      <c r="O2822" s="2" t="s">
        <v>8</v>
      </c>
      <c r="P2822" s="2">
        <v>43921</v>
      </c>
    </row>
    <row r="2823" spans="11:16" x14ac:dyDescent="0.35">
      <c r="K2823">
        <v>2822</v>
      </c>
      <c r="L2823" s="5">
        <v>5000000</v>
      </c>
      <c r="M2823" t="s">
        <v>17</v>
      </c>
      <c r="N2823" s="7" t="str">
        <f>VLOOKUP(SSCF_Table1[[#This Row],[Value group ]],Value_Group_LOOKUP[#All],2,FALSE)</f>
        <v>$1 (M)-$10 (M)</v>
      </c>
      <c r="O2823" s="2" t="s">
        <v>7</v>
      </c>
      <c r="P2823" s="2">
        <v>43921</v>
      </c>
    </row>
    <row r="2824" spans="11:16" x14ac:dyDescent="0.35">
      <c r="K2824">
        <v>2823</v>
      </c>
      <c r="L2824" s="5">
        <v>27500000</v>
      </c>
      <c r="M2824" t="s">
        <v>15</v>
      </c>
      <c r="N2824" s="7" t="str">
        <f>VLOOKUP(SSCF_Table1[[#This Row],[Value group ]],Value_Group_LOOKUP[#All],2,FALSE)</f>
        <v>$10 (M) -$100 (M)</v>
      </c>
      <c r="O2824" s="2" t="s">
        <v>7</v>
      </c>
      <c r="P2824" s="2">
        <v>43921</v>
      </c>
    </row>
    <row r="2825" spans="11:16" x14ac:dyDescent="0.35">
      <c r="K2825">
        <v>2824</v>
      </c>
      <c r="L2825" s="5">
        <v>25000000</v>
      </c>
      <c r="M2825" t="s">
        <v>15</v>
      </c>
      <c r="N2825" s="7" t="str">
        <f>VLOOKUP(SSCF_Table1[[#This Row],[Value group ]],Value_Group_LOOKUP[#All],2,FALSE)</f>
        <v>$10 (M) -$100 (M)</v>
      </c>
      <c r="O2825" s="2" t="s">
        <v>7</v>
      </c>
      <c r="P2825" s="2">
        <v>43921</v>
      </c>
    </row>
    <row r="2826" spans="11:16" x14ac:dyDescent="0.35">
      <c r="K2826">
        <v>2825</v>
      </c>
      <c r="L2826" s="5">
        <v>25000000</v>
      </c>
      <c r="M2826" t="s">
        <v>15</v>
      </c>
      <c r="N2826" s="7" t="str">
        <f>VLOOKUP(SSCF_Table1[[#This Row],[Value group ]],Value_Group_LOOKUP[#All],2,FALSE)</f>
        <v>$10 (M) -$100 (M)</v>
      </c>
      <c r="O2826" s="2" t="s">
        <v>7</v>
      </c>
      <c r="P2826" s="2">
        <v>43921</v>
      </c>
    </row>
    <row r="2827" spans="11:16" x14ac:dyDescent="0.35">
      <c r="K2827">
        <v>2826</v>
      </c>
      <c r="L2827" s="5">
        <v>25000000</v>
      </c>
      <c r="M2827" t="s">
        <v>15</v>
      </c>
      <c r="N2827" s="7" t="str">
        <f>VLOOKUP(SSCF_Table1[[#This Row],[Value group ]],Value_Group_LOOKUP[#All],2,FALSE)</f>
        <v>$10 (M) -$100 (M)</v>
      </c>
      <c r="O2827" s="2" t="s">
        <v>7</v>
      </c>
      <c r="P2827" s="2">
        <v>43921</v>
      </c>
    </row>
    <row r="2828" spans="11:16" x14ac:dyDescent="0.35">
      <c r="K2828">
        <v>2827</v>
      </c>
      <c r="L2828" s="5">
        <v>10000000</v>
      </c>
      <c r="M2828" t="s">
        <v>17</v>
      </c>
      <c r="N2828" s="7" t="str">
        <f>VLOOKUP(SSCF_Table1[[#This Row],[Value group ]],Value_Group_LOOKUP[#All],2,FALSE)</f>
        <v>$1 (M)-$10 (M)</v>
      </c>
      <c r="O2828" s="2" t="s">
        <v>7</v>
      </c>
      <c r="P2828" s="2">
        <v>43921</v>
      </c>
    </row>
    <row r="2829" spans="11:16" x14ac:dyDescent="0.35">
      <c r="K2829">
        <v>2828</v>
      </c>
      <c r="L2829" s="5">
        <v>1000000</v>
      </c>
      <c r="M2829" t="s">
        <v>18</v>
      </c>
      <c r="N2829" s="7" t="str">
        <f>VLOOKUP(SSCF_Table1[[#This Row],[Value group ]],Value_Group_LOOKUP[#All],2,FALSE)</f>
        <v>$100,000 - $1 (M)</v>
      </c>
      <c r="O2829" s="2" t="s">
        <v>7</v>
      </c>
      <c r="P2829" s="2">
        <v>43921</v>
      </c>
    </row>
    <row r="2830" spans="11:16" x14ac:dyDescent="0.35">
      <c r="K2830">
        <v>2829</v>
      </c>
      <c r="L2830" s="5">
        <v>5500000</v>
      </c>
      <c r="M2830" t="s">
        <v>17</v>
      </c>
      <c r="N2830" s="7" t="str">
        <f>VLOOKUP(SSCF_Table1[[#This Row],[Value group ]],Value_Group_LOOKUP[#All],2,FALSE)</f>
        <v>$1 (M)-$10 (M)</v>
      </c>
      <c r="O2830" s="2" t="s">
        <v>7</v>
      </c>
      <c r="P2830" s="2">
        <v>43921</v>
      </c>
    </row>
    <row r="2831" spans="11:16" x14ac:dyDescent="0.35">
      <c r="K2831">
        <v>2830</v>
      </c>
      <c r="L2831" s="5">
        <v>500000</v>
      </c>
      <c r="M2831" t="s">
        <v>18</v>
      </c>
      <c r="N2831" s="7" t="str">
        <f>VLOOKUP(SSCF_Table1[[#This Row],[Value group ]],Value_Group_LOOKUP[#All],2,FALSE)</f>
        <v>$100,000 - $1 (M)</v>
      </c>
      <c r="O2831" s="2" t="s">
        <v>7</v>
      </c>
      <c r="P2831" s="2">
        <v>43921</v>
      </c>
    </row>
    <row r="2832" spans="11:16" x14ac:dyDescent="0.35">
      <c r="K2832">
        <v>2831</v>
      </c>
      <c r="L2832" s="5">
        <v>5000000</v>
      </c>
      <c r="M2832" t="s">
        <v>17</v>
      </c>
      <c r="N2832" s="7" t="str">
        <f>VLOOKUP(SSCF_Table1[[#This Row],[Value group ]],Value_Group_LOOKUP[#All],2,FALSE)</f>
        <v>$1 (M)-$10 (M)</v>
      </c>
      <c r="O2832" s="2" t="s">
        <v>7</v>
      </c>
      <c r="P2832" s="2">
        <v>43921</v>
      </c>
    </row>
    <row r="2833" spans="11:16" x14ac:dyDescent="0.35">
      <c r="K2833">
        <v>2832</v>
      </c>
      <c r="L2833" s="5">
        <v>329507</v>
      </c>
      <c r="M2833" t="s">
        <v>18</v>
      </c>
      <c r="N2833" s="7" t="str">
        <f>VLOOKUP(SSCF_Table1[[#This Row],[Value group ]],Value_Group_LOOKUP[#All],2,FALSE)</f>
        <v>$100,000 - $1 (M)</v>
      </c>
      <c r="O2833" s="2" t="s">
        <v>7</v>
      </c>
      <c r="P2833" s="2">
        <v>43921</v>
      </c>
    </row>
    <row r="2834" spans="11:16" x14ac:dyDescent="0.35">
      <c r="K2834">
        <v>2833</v>
      </c>
      <c r="L2834" s="5">
        <v>50000</v>
      </c>
      <c r="M2834" t="s">
        <v>19</v>
      </c>
      <c r="N2834" s="7" t="str">
        <f>VLOOKUP(SSCF_Table1[[#This Row],[Value group ]],Value_Group_LOOKUP[#All],2,FALSE)</f>
        <v>$5,000 - $100,000</v>
      </c>
      <c r="O2834" s="2" t="s">
        <v>7</v>
      </c>
      <c r="P2834" s="2">
        <v>43921</v>
      </c>
    </row>
    <row r="2835" spans="11:16" x14ac:dyDescent="0.35">
      <c r="K2835">
        <v>2834</v>
      </c>
      <c r="L2835" s="5">
        <v>500000</v>
      </c>
      <c r="M2835" t="s">
        <v>18</v>
      </c>
      <c r="N2835" s="7" t="str">
        <f>VLOOKUP(SSCF_Table1[[#This Row],[Value group ]],Value_Group_LOOKUP[#All],2,FALSE)</f>
        <v>$100,000 - $1 (M)</v>
      </c>
      <c r="O2835" s="2" t="s">
        <v>7</v>
      </c>
      <c r="P2835" s="2">
        <v>43921</v>
      </c>
    </row>
    <row r="2836" spans="11:16" x14ac:dyDescent="0.35">
      <c r="K2836">
        <v>2835</v>
      </c>
      <c r="L2836" s="5">
        <v>2750000</v>
      </c>
      <c r="M2836" t="s">
        <v>17</v>
      </c>
      <c r="N2836" s="7" t="str">
        <f>VLOOKUP(SSCF_Table1[[#This Row],[Value group ]],Value_Group_LOOKUP[#All],2,FALSE)</f>
        <v>$1 (M)-$10 (M)</v>
      </c>
      <c r="O2836" s="2" t="s">
        <v>7</v>
      </c>
      <c r="P2836" s="2">
        <v>43921</v>
      </c>
    </row>
    <row r="2837" spans="11:16" x14ac:dyDescent="0.35">
      <c r="K2837">
        <v>2836</v>
      </c>
      <c r="L2837" s="5">
        <v>500000</v>
      </c>
      <c r="M2837" t="s">
        <v>18</v>
      </c>
      <c r="N2837" s="7" t="str">
        <f>VLOOKUP(SSCF_Table1[[#This Row],[Value group ]],Value_Group_LOOKUP[#All],2,FALSE)</f>
        <v>$100,000 - $1 (M)</v>
      </c>
      <c r="O2837" s="2" t="s">
        <v>7</v>
      </c>
      <c r="P2837" s="2">
        <v>43921</v>
      </c>
    </row>
    <row r="2838" spans="11:16" x14ac:dyDescent="0.35">
      <c r="K2838">
        <v>2837</v>
      </c>
      <c r="L2838" s="5">
        <v>500000</v>
      </c>
      <c r="M2838" t="s">
        <v>18</v>
      </c>
      <c r="N2838" s="7" t="str">
        <f>VLOOKUP(SSCF_Table1[[#This Row],[Value group ]],Value_Group_LOOKUP[#All],2,FALSE)</f>
        <v>$100,000 - $1 (M)</v>
      </c>
      <c r="O2838" s="2" t="s">
        <v>7</v>
      </c>
      <c r="P2838" s="2">
        <v>43921</v>
      </c>
    </row>
    <row r="2839" spans="11:16" x14ac:dyDescent="0.35">
      <c r="K2839">
        <v>2838</v>
      </c>
      <c r="L2839" s="5">
        <v>500000</v>
      </c>
      <c r="M2839" t="s">
        <v>18</v>
      </c>
      <c r="N2839" s="7" t="str">
        <f>VLOOKUP(SSCF_Table1[[#This Row],[Value group ]],Value_Group_LOOKUP[#All],2,FALSE)</f>
        <v>$100,000 - $1 (M)</v>
      </c>
      <c r="O2839" s="2" t="s">
        <v>7</v>
      </c>
      <c r="P2839" s="2">
        <v>43921</v>
      </c>
    </row>
    <row r="2840" spans="11:16" x14ac:dyDescent="0.35">
      <c r="K2840">
        <v>2839</v>
      </c>
      <c r="L2840" s="5">
        <v>5500000</v>
      </c>
      <c r="M2840" t="s">
        <v>17</v>
      </c>
      <c r="N2840" s="7" t="str">
        <f>VLOOKUP(SSCF_Table1[[#This Row],[Value group ]],Value_Group_LOOKUP[#All],2,FALSE)</f>
        <v>$1 (M)-$10 (M)</v>
      </c>
      <c r="O2840" s="2" t="s">
        <v>7</v>
      </c>
      <c r="P2840" s="2">
        <v>43921</v>
      </c>
    </row>
    <row r="2841" spans="11:16" x14ac:dyDescent="0.35">
      <c r="K2841">
        <v>2840</v>
      </c>
      <c r="L2841" s="5">
        <v>17500000</v>
      </c>
      <c r="M2841" t="s">
        <v>15</v>
      </c>
      <c r="N2841" s="7" t="str">
        <f>VLOOKUP(SSCF_Table1[[#This Row],[Value group ]],Value_Group_LOOKUP[#All],2,FALSE)</f>
        <v>$10 (M) -$100 (M)</v>
      </c>
      <c r="O2841" s="2" t="s">
        <v>7</v>
      </c>
      <c r="P2841" s="2">
        <v>44104</v>
      </c>
    </row>
    <row r="2842" spans="11:16" x14ac:dyDescent="0.35">
      <c r="K2842">
        <v>2841</v>
      </c>
      <c r="L2842" s="5">
        <v>100000</v>
      </c>
      <c r="M2842" t="s">
        <v>19</v>
      </c>
      <c r="N2842" s="7" t="str">
        <f>VLOOKUP(SSCF_Table1[[#This Row],[Value group ]],Value_Group_LOOKUP[#All],2,FALSE)</f>
        <v>$5,000 - $100,000</v>
      </c>
      <c r="O2842" s="2" t="s">
        <v>7</v>
      </c>
      <c r="P2842" s="2">
        <v>44104</v>
      </c>
    </row>
    <row r="2843" spans="11:16" x14ac:dyDescent="0.35">
      <c r="K2843">
        <v>2842</v>
      </c>
      <c r="L2843" s="5">
        <v>5000000</v>
      </c>
      <c r="M2843" t="s">
        <v>17</v>
      </c>
      <c r="N2843" s="7" t="str">
        <f>VLOOKUP(SSCF_Table1[[#This Row],[Value group ]],Value_Group_LOOKUP[#All],2,FALSE)</f>
        <v>$1 (M)-$10 (M)</v>
      </c>
      <c r="O2843" s="2" t="s">
        <v>7</v>
      </c>
      <c r="P2843" s="2">
        <v>44104</v>
      </c>
    </row>
    <row r="2844" spans="11:16" x14ac:dyDescent="0.35">
      <c r="K2844">
        <v>2843</v>
      </c>
      <c r="L2844" s="5">
        <v>2750000</v>
      </c>
      <c r="M2844" t="s">
        <v>17</v>
      </c>
      <c r="N2844" s="7" t="str">
        <f>VLOOKUP(SSCF_Table1[[#This Row],[Value group ]],Value_Group_LOOKUP[#All],2,FALSE)</f>
        <v>$1 (M)-$10 (M)</v>
      </c>
      <c r="O2844" s="2" t="s">
        <v>7</v>
      </c>
      <c r="P2844" s="2">
        <v>44104</v>
      </c>
    </row>
    <row r="2845" spans="11:16" x14ac:dyDescent="0.35">
      <c r="K2845">
        <v>2844</v>
      </c>
      <c r="L2845" s="5">
        <v>500000</v>
      </c>
      <c r="M2845" t="s">
        <v>18</v>
      </c>
      <c r="N2845" s="7" t="str">
        <f>VLOOKUP(SSCF_Table1[[#This Row],[Value group ]],Value_Group_LOOKUP[#All],2,FALSE)</f>
        <v>$100,000 - $1 (M)</v>
      </c>
      <c r="O2845" s="2" t="s">
        <v>7</v>
      </c>
      <c r="P2845" s="2">
        <v>44104</v>
      </c>
    </row>
    <row r="2846" spans="11:16" x14ac:dyDescent="0.35">
      <c r="K2846">
        <v>2845</v>
      </c>
      <c r="L2846" s="5">
        <v>52500000</v>
      </c>
      <c r="M2846" t="s">
        <v>15</v>
      </c>
      <c r="N2846" s="7" t="str">
        <f>VLOOKUP(SSCF_Table1[[#This Row],[Value group ]],Value_Group_LOOKUP[#All],2,FALSE)</f>
        <v>$10 (M) -$100 (M)</v>
      </c>
      <c r="O2846" s="2" t="s">
        <v>7</v>
      </c>
      <c r="P2846" s="2">
        <v>44104</v>
      </c>
    </row>
    <row r="2847" spans="11:16" x14ac:dyDescent="0.35">
      <c r="K2847">
        <v>2846</v>
      </c>
      <c r="L2847" s="5">
        <v>62500000</v>
      </c>
      <c r="M2847" t="s">
        <v>15</v>
      </c>
      <c r="N2847" s="7" t="str">
        <f>VLOOKUP(SSCF_Table1[[#This Row],[Value group ]],Value_Group_LOOKUP[#All],2,FALSE)</f>
        <v>$10 (M) -$100 (M)</v>
      </c>
      <c r="O2847" s="2" t="s">
        <v>7</v>
      </c>
      <c r="P2847" s="2">
        <v>44104</v>
      </c>
    </row>
    <row r="2848" spans="11:16" x14ac:dyDescent="0.35">
      <c r="K2848">
        <v>2847</v>
      </c>
      <c r="L2848" s="5">
        <v>100000000</v>
      </c>
      <c r="M2848" t="s">
        <v>15</v>
      </c>
      <c r="N2848" s="7" t="str">
        <f>VLOOKUP(SSCF_Table1[[#This Row],[Value group ]],Value_Group_LOOKUP[#All],2,FALSE)</f>
        <v>$10 (M) -$100 (M)</v>
      </c>
      <c r="O2848" s="2" t="s">
        <v>7</v>
      </c>
      <c r="P2848" s="2">
        <v>44104</v>
      </c>
    </row>
    <row r="2849" spans="11:16" x14ac:dyDescent="0.35">
      <c r="K2849">
        <v>2848</v>
      </c>
      <c r="L2849" s="5">
        <v>75000000</v>
      </c>
      <c r="M2849" t="s">
        <v>15</v>
      </c>
      <c r="N2849" s="7" t="str">
        <f>VLOOKUP(SSCF_Table1[[#This Row],[Value group ]],Value_Group_LOOKUP[#All],2,FALSE)</f>
        <v>$10 (M) -$100 (M)</v>
      </c>
      <c r="O2849" s="2" t="s">
        <v>7</v>
      </c>
      <c r="P2849" s="2">
        <v>44104</v>
      </c>
    </row>
    <row r="2850" spans="11:16" x14ac:dyDescent="0.35">
      <c r="K2850">
        <v>2849</v>
      </c>
      <c r="L2850" s="5">
        <v>37500000</v>
      </c>
      <c r="M2850" t="s">
        <v>15</v>
      </c>
      <c r="N2850" s="7" t="str">
        <f>VLOOKUP(SSCF_Table1[[#This Row],[Value group ]],Value_Group_LOOKUP[#All],2,FALSE)</f>
        <v>$10 (M) -$100 (M)</v>
      </c>
      <c r="O2850" s="2" t="s">
        <v>7</v>
      </c>
      <c r="P2850" s="2">
        <v>44104</v>
      </c>
    </row>
    <row r="2851" spans="11:16" x14ac:dyDescent="0.35">
      <c r="K2851">
        <v>2850</v>
      </c>
      <c r="L2851" s="5">
        <v>50000000</v>
      </c>
      <c r="M2851" t="s">
        <v>15</v>
      </c>
      <c r="N2851" s="7" t="str">
        <f>VLOOKUP(SSCF_Table1[[#This Row],[Value group ]],Value_Group_LOOKUP[#All],2,FALSE)</f>
        <v>$10 (M) -$100 (M)</v>
      </c>
      <c r="O2851" s="2" t="s">
        <v>7</v>
      </c>
      <c r="P2851" s="2">
        <v>44104</v>
      </c>
    </row>
    <row r="2852" spans="11:16" x14ac:dyDescent="0.35">
      <c r="K2852">
        <v>2851</v>
      </c>
      <c r="L2852" s="5">
        <v>400000</v>
      </c>
      <c r="M2852" t="s">
        <v>18</v>
      </c>
      <c r="N2852" s="7" t="str">
        <f>VLOOKUP(SSCF_Table1[[#This Row],[Value group ]],Value_Group_LOOKUP[#All],2,FALSE)</f>
        <v>$100,000 - $1 (M)</v>
      </c>
      <c r="O2852" s="2" t="s">
        <v>8</v>
      </c>
      <c r="P2852" s="2">
        <v>44104</v>
      </c>
    </row>
    <row r="2853" spans="11:16" x14ac:dyDescent="0.35">
      <c r="K2853">
        <v>2852</v>
      </c>
      <c r="L2853" s="5">
        <v>327000</v>
      </c>
      <c r="M2853" t="s">
        <v>18</v>
      </c>
      <c r="N2853" s="7" t="str">
        <f>VLOOKUP(SSCF_Table1[[#This Row],[Value group ]],Value_Group_LOOKUP[#All],2,FALSE)</f>
        <v>$100,000 - $1 (M)</v>
      </c>
      <c r="O2853" s="2" t="s">
        <v>8</v>
      </c>
      <c r="P2853" s="2">
        <v>44104</v>
      </c>
    </row>
    <row r="2854" spans="11:16" x14ac:dyDescent="0.35">
      <c r="K2854">
        <v>2853</v>
      </c>
      <c r="L2854" s="5">
        <v>14750000</v>
      </c>
      <c r="M2854" t="s">
        <v>15</v>
      </c>
      <c r="N2854" s="7" t="str">
        <f>VLOOKUP(SSCF_Table1[[#This Row],[Value group ]],Value_Group_LOOKUP[#All],2,FALSE)</f>
        <v>$10 (M) -$100 (M)</v>
      </c>
      <c r="O2854" s="2" t="s">
        <v>7</v>
      </c>
      <c r="P2854" s="2">
        <v>44104</v>
      </c>
    </row>
    <row r="2855" spans="11:16" x14ac:dyDescent="0.35">
      <c r="K2855">
        <v>2854</v>
      </c>
      <c r="L2855" s="5">
        <v>12852000</v>
      </c>
      <c r="M2855" t="s">
        <v>15</v>
      </c>
      <c r="N2855" s="7" t="str">
        <f>VLOOKUP(SSCF_Table1[[#This Row],[Value group ]],Value_Group_LOOKUP[#All],2,FALSE)</f>
        <v>$10 (M) -$100 (M)</v>
      </c>
      <c r="O2855" s="2" t="s">
        <v>7</v>
      </c>
      <c r="P2855" s="2">
        <v>44104</v>
      </c>
    </row>
    <row r="2856" spans="11:16" x14ac:dyDescent="0.35">
      <c r="K2856">
        <v>2855</v>
      </c>
      <c r="L2856" s="5">
        <v>30000000</v>
      </c>
      <c r="M2856" t="s">
        <v>15</v>
      </c>
      <c r="N2856" s="7" t="str">
        <f>VLOOKUP(SSCF_Table1[[#This Row],[Value group ]],Value_Group_LOOKUP[#All],2,FALSE)</f>
        <v>$10 (M) -$100 (M)</v>
      </c>
      <c r="O2856" s="2" t="s">
        <v>7</v>
      </c>
      <c r="P2856" s="2">
        <v>44104</v>
      </c>
    </row>
    <row r="2857" spans="11:16" x14ac:dyDescent="0.35">
      <c r="K2857">
        <v>2856</v>
      </c>
      <c r="L2857" s="5">
        <v>0</v>
      </c>
      <c r="M2857" t="s">
        <v>20</v>
      </c>
      <c r="N2857" s="7" t="str">
        <f>VLOOKUP(SSCF_Table1[[#This Row],[Value group ]],Value_Group_LOOKUP[#All],2,FALSE)</f>
        <v>$0 - $5000</v>
      </c>
      <c r="O2857" s="2" t="s">
        <v>8</v>
      </c>
      <c r="P2857" s="2">
        <v>44104</v>
      </c>
    </row>
    <row r="2858" spans="11:16" x14ac:dyDescent="0.35">
      <c r="K2858">
        <v>2857</v>
      </c>
      <c r="L2858" s="5">
        <v>0</v>
      </c>
      <c r="M2858" t="s">
        <v>20</v>
      </c>
      <c r="N2858" s="7" t="str">
        <f>VLOOKUP(SSCF_Table1[[#This Row],[Value group ]],Value_Group_LOOKUP[#All],2,FALSE)</f>
        <v>$0 - $5000</v>
      </c>
      <c r="O2858" s="2" t="s">
        <v>7</v>
      </c>
      <c r="P2858" s="2">
        <v>44104</v>
      </c>
    </row>
    <row r="2859" spans="11:16" x14ac:dyDescent="0.35">
      <c r="K2859">
        <v>2858</v>
      </c>
      <c r="L2859" s="5">
        <v>2550000</v>
      </c>
      <c r="M2859" t="s">
        <v>17</v>
      </c>
      <c r="N2859" s="7" t="str">
        <f>VLOOKUP(SSCF_Table1[[#This Row],[Value group ]],Value_Group_LOOKUP[#All],2,FALSE)</f>
        <v>$1 (M)-$10 (M)</v>
      </c>
      <c r="O2859" s="2" t="s">
        <v>7</v>
      </c>
      <c r="P2859" s="2">
        <v>44104</v>
      </c>
    </row>
    <row r="2860" spans="11:16" x14ac:dyDescent="0.35">
      <c r="K2860">
        <v>2859</v>
      </c>
      <c r="L2860" s="5">
        <v>50000</v>
      </c>
      <c r="M2860" t="s">
        <v>19</v>
      </c>
      <c r="N2860" s="7" t="str">
        <f>VLOOKUP(SSCF_Table1[[#This Row],[Value group ]],Value_Group_LOOKUP[#All],2,FALSE)</f>
        <v>$5,000 - $100,000</v>
      </c>
      <c r="O2860" s="2" t="s">
        <v>7</v>
      </c>
      <c r="P2860" s="2">
        <v>44104</v>
      </c>
    </row>
    <row r="2861" spans="11:16" x14ac:dyDescent="0.35">
      <c r="K2861">
        <v>2860</v>
      </c>
      <c r="L2861" s="5">
        <v>750000</v>
      </c>
      <c r="M2861" t="s">
        <v>18</v>
      </c>
      <c r="N2861" s="7" t="str">
        <f>VLOOKUP(SSCF_Table1[[#This Row],[Value group ]],Value_Group_LOOKUP[#All],2,FALSE)</f>
        <v>$100,000 - $1 (M)</v>
      </c>
      <c r="O2861" s="2" t="s">
        <v>7</v>
      </c>
      <c r="P2861" s="2">
        <v>44104</v>
      </c>
    </row>
    <row r="2862" spans="11:16" x14ac:dyDescent="0.35">
      <c r="K2862">
        <v>2861</v>
      </c>
      <c r="L2862" s="5">
        <v>300000</v>
      </c>
      <c r="M2862" t="s">
        <v>18</v>
      </c>
      <c r="N2862" s="7" t="str">
        <f>VLOOKUP(SSCF_Table1[[#This Row],[Value group ]],Value_Group_LOOKUP[#All],2,FALSE)</f>
        <v>$100,000 - $1 (M)</v>
      </c>
      <c r="O2862" s="2" t="s">
        <v>7</v>
      </c>
      <c r="P2862" s="2">
        <v>44104</v>
      </c>
    </row>
    <row r="2863" spans="11:16" x14ac:dyDescent="0.35">
      <c r="K2863">
        <v>2862</v>
      </c>
      <c r="L2863" s="5">
        <v>300000</v>
      </c>
      <c r="M2863" t="s">
        <v>18</v>
      </c>
      <c r="N2863" s="7" t="str">
        <f>VLOOKUP(SSCF_Table1[[#This Row],[Value group ]],Value_Group_LOOKUP[#All],2,FALSE)</f>
        <v>$100,000 - $1 (M)</v>
      </c>
      <c r="O2863" s="2" t="s">
        <v>7</v>
      </c>
      <c r="P2863" s="2">
        <v>44104</v>
      </c>
    </row>
    <row r="2864" spans="11:16" x14ac:dyDescent="0.35">
      <c r="K2864">
        <v>2863</v>
      </c>
      <c r="L2864" s="5">
        <v>2750000</v>
      </c>
      <c r="M2864" t="s">
        <v>17</v>
      </c>
      <c r="N2864" s="7" t="str">
        <f>VLOOKUP(SSCF_Table1[[#This Row],[Value group ]],Value_Group_LOOKUP[#All],2,FALSE)</f>
        <v>$1 (M)-$10 (M)</v>
      </c>
      <c r="O2864" s="2" t="s">
        <v>7</v>
      </c>
      <c r="P2864" s="2">
        <v>44104</v>
      </c>
    </row>
    <row r="2865" spans="11:16" x14ac:dyDescent="0.35">
      <c r="K2865">
        <v>2864</v>
      </c>
      <c r="L2865" s="5">
        <v>7500000</v>
      </c>
      <c r="M2865" t="s">
        <v>17</v>
      </c>
      <c r="N2865" s="7" t="str">
        <f>VLOOKUP(SSCF_Table1[[#This Row],[Value group ]],Value_Group_LOOKUP[#All],2,FALSE)</f>
        <v>$1 (M)-$10 (M)</v>
      </c>
      <c r="O2865" s="2" t="s">
        <v>7</v>
      </c>
      <c r="P2865" s="2">
        <v>44104</v>
      </c>
    </row>
    <row r="2866" spans="11:16" x14ac:dyDescent="0.35">
      <c r="K2866">
        <v>2865</v>
      </c>
      <c r="L2866" s="5">
        <v>100000</v>
      </c>
      <c r="M2866" t="s">
        <v>19</v>
      </c>
      <c r="N2866" s="7" t="str">
        <f>VLOOKUP(SSCF_Table1[[#This Row],[Value group ]],Value_Group_LOOKUP[#All],2,FALSE)</f>
        <v>$5,000 - $100,000</v>
      </c>
      <c r="O2866" s="2" t="s">
        <v>7</v>
      </c>
      <c r="P2866" s="2">
        <v>44104</v>
      </c>
    </row>
    <row r="2867" spans="11:16" x14ac:dyDescent="0.35">
      <c r="K2867">
        <v>2866</v>
      </c>
      <c r="L2867" s="5">
        <v>1000000</v>
      </c>
      <c r="M2867" t="s">
        <v>18</v>
      </c>
      <c r="N2867" s="7" t="str">
        <f>VLOOKUP(SSCF_Table1[[#This Row],[Value group ]],Value_Group_LOOKUP[#All],2,FALSE)</f>
        <v>$100,000 - $1 (M)</v>
      </c>
      <c r="O2867" s="2" t="s">
        <v>7</v>
      </c>
      <c r="P2867" s="2">
        <v>44104</v>
      </c>
    </row>
    <row r="2868" spans="11:16" x14ac:dyDescent="0.35">
      <c r="K2868">
        <v>2867</v>
      </c>
      <c r="L2868" s="5">
        <v>500000</v>
      </c>
      <c r="M2868" t="s">
        <v>18</v>
      </c>
      <c r="N2868" s="7" t="str">
        <f>VLOOKUP(SSCF_Table1[[#This Row],[Value group ]],Value_Group_LOOKUP[#All],2,FALSE)</f>
        <v>$100,000 - $1 (M)</v>
      </c>
      <c r="O2868" s="2" t="s">
        <v>7</v>
      </c>
      <c r="P2868" s="2">
        <v>44104</v>
      </c>
    </row>
    <row r="2869" spans="11:16" x14ac:dyDescent="0.35">
      <c r="K2869">
        <v>2868</v>
      </c>
      <c r="L2869" s="5">
        <v>50000</v>
      </c>
      <c r="M2869" t="s">
        <v>19</v>
      </c>
      <c r="N2869" s="7" t="str">
        <f>VLOOKUP(SSCF_Table1[[#This Row],[Value group ]],Value_Group_LOOKUP[#All],2,FALSE)</f>
        <v>$5,000 - $100,000</v>
      </c>
      <c r="O2869" s="2" t="s">
        <v>7</v>
      </c>
      <c r="P2869" s="2">
        <v>44104</v>
      </c>
    </row>
    <row r="2870" spans="11:16" x14ac:dyDescent="0.35">
      <c r="K2870">
        <v>2869</v>
      </c>
      <c r="L2870" s="5">
        <v>160000000</v>
      </c>
      <c r="M2870" t="s">
        <v>16</v>
      </c>
      <c r="N2870" s="7" t="str">
        <f>VLOOKUP(SSCF_Table1[[#This Row],[Value group ]],Value_Group_LOOKUP[#All],2,FALSE)</f>
        <v>$100 (M) -$1,100 (M)</v>
      </c>
      <c r="O2870" s="2" t="s">
        <v>7</v>
      </c>
      <c r="P2870" s="2">
        <v>44104</v>
      </c>
    </row>
    <row r="2871" spans="11:16" x14ac:dyDescent="0.35">
      <c r="K2871">
        <v>2870</v>
      </c>
      <c r="L2871" s="5">
        <v>15000000</v>
      </c>
      <c r="M2871" t="s">
        <v>15</v>
      </c>
      <c r="N2871" s="7" t="str">
        <f>VLOOKUP(SSCF_Table1[[#This Row],[Value group ]],Value_Group_LOOKUP[#All],2,FALSE)</f>
        <v>$10 (M) -$100 (M)</v>
      </c>
      <c r="O2871" s="2" t="s">
        <v>7</v>
      </c>
      <c r="P2871" s="2">
        <v>44104</v>
      </c>
    </row>
    <row r="2872" spans="11:16" x14ac:dyDescent="0.35">
      <c r="K2872">
        <v>2871</v>
      </c>
      <c r="L2872" s="5">
        <v>0</v>
      </c>
      <c r="M2872" t="s">
        <v>20</v>
      </c>
      <c r="N2872" s="7" t="str">
        <f>VLOOKUP(SSCF_Table1[[#This Row],[Value group ]],Value_Group_LOOKUP[#All],2,FALSE)</f>
        <v>$0 - $5000</v>
      </c>
      <c r="O2872" s="2" t="s">
        <v>7</v>
      </c>
      <c r="P2872" s="2">
        <v>44104</v>
      </c>
    </row>
    <row r="2873" spans="11:16" x14ac:dyDescent="0.35">
      <c r="K2873">
        <v>2872</v>
      </c>
      <c r="L2873" s="5">
        <v>160000000</v>
      </c>
      <c r="M2873" t="s">
        <v>16</v>
      </c>
      <c r="N2873" s="7" t="str">
        <f>VLOOKUP(SSCF_Table1[[#This Row],[Value group ]],Value_Group_LOOKUP[#All],2,FALSE)</f>
        <v>$100 (M) -$1,100 (M)</v>
      </c>
      <c r="O2873" s="2" t="s">
        <v>7</v>
      </c>
      <c r="P2873" s="2">
        <v>44104</v>
      </c>
    </row>
    <row r="2874" spans="11:16" x14ac:dyDescent="0.35">
      <c r="K2874">
        <v>2873</v>
      </c>
      <c r="L2874" s="5">
        <v>10000000</v>
      </c>
      <c r="M2874" t="s">
        <v>17</v>
      </c>
      <c r="N2874" s="7" t="str">
        <f>VLOOKUP(SSCF_Table1[[#This Row],[Value group ]],Value_Group_LOOKUP[#All],2,FALSE)</f>
        <v>$1 (M)-$10 (M)</v>
      </c>
      <c r="O2874" s="2" t="s">
        <v>7</v>
      </c>
      <c r="P2874" s="2">
        <v>44104</v>
      </c>
    </row>
    <row r="2875" spans="11:16" x14ac:dyDescent="0.35">
      <c r="K2875">
        <v>2874</v>
      </c>
      <c r="L2875" s="5">
        <v>67000000</v>
      </c>
      <c r="M2875" t="s">
        <v>15</v>
      </c>
      <c r="N2875" s="7" t="str">
        <f>VLOOKUP(SSCF_Table1[[#This Row],[Value group ]],Value_Group_LOOKUP[#All],2,FALSE)</f>
        <v>$10 (M) -$100 (M)</v>
      </c>
      <c r="O2875" s="2" t="s">
        <v>7</v>
      </c>
      <c r="P2875" s="2">
        <v>44104</v>
      </c>
    </row>
    <row r="2876" spans="11:16" x14ac:dyDescent="0.35">
      <c r="K2876">
        <v>2875</v>
      </c>
      <c r="L2876" s="5">
        <v>10000000</v>
      </c>
      <c r="M2876" t="s">
        <v>17</v>
      </c>
      <c r="N2876" s="7" t="str">
        <f>VLOOKUP(SSCF_Table1[[#This Row],[Value group ]],Value_Group_LOOKUP[#All],2,FALSE)</f>
        <v>$1 (M)-$10 (M)</v>
      </c>
      <c r="O2876" s="2" t="s">
        <v>7</v>
      </c>
      <c r="P2876" s="2">
        <v>44104</v>
      </c>
    </row>
    <row r="2877" spans="11:16" x14ac:dyDescent="0.35">
      <c r="K2877">
        <v>2876</v>
      </c>
      <c r="L2877" s="5">
        <v>7500000</v>
      </c>
      <c r="M2877" t="s">
        <v>17</v>
      </c>
      <c r="N2877" s="7" t="str">
        <f>VLOOKUP(SSCF_Table1[[#This Row],[Value group ]],Value_Group_LOOKUP[#All],2,FALSE)</f>
        <v>$1 (M)-$10 (M)</v>
      </c>
      <c r="O2877" s="2" t="s">
        <v>7</v>
      </c>
      <c r="P2877" s="2">
        <v>44104</v>
      </c>
    </row>
    <row r="2878" spans="11:16" x14ac:dyDescent="0.35">
      <c r="K2878">
        <v>2877</v>
      </c>
      <c r="L2878" s="5">
        <v>3000000</v>
      </c>
      <c r="M2878" t="s">
        <v>17</v>
      </c>
      <c r="N2878" s="7" t="str">
        <f>VLOOKUP(SSCF_Table1[[#This Row],[Value group ]],Value_Group_LOOKUP[#All],2,FALSE)</f>
        <v>$1 (M)-$10 (M)</v>
      </c>
      <c r="O2878" s="2" t="s">
        <v>7</v>
      </c>
      <c r="P2878" s="2">
        <v>44104</v>
      </c>
    </row>
    <row r="2879" spans="11:16" x14ac:dyDescent="0.35">
      <c r="K2879">
        <v>2878</v>
      </c>
      <c r="L2879" s="5">
        <v>300000</v>
      </c>
      <c r="M2879" t="s">
        <v>18</v>
      </c>
      <c r="N2879" s="7" t="str">
        <f>VLOOKUP(SSCF_Table1[[#This Row],[Value group ]],Value_Group_LOOKUP[#All],2,FALSE)</f>
        <v>$100,000 - $1 (M)</v>
      </c>
      <c r="O2879" s="2" t="s">
        <v>7</v>
      </c>
      <c r="P2879" s="2">
        <v>44104</v>
      </c>
    </row>
    <row r="2880" spans="11:16" x14ac:dyDescent="0.35">
      <c r="K2880">
        <v>2879</v>
      </c>
      <c r="L2880" s="5">
        <v>3000000</v>
      </c>
      <c r="M2880" t="s">
        <v>17</v>
      </c>
      <c r="N2880" s="7" t="str">
        <f>VLOOKUP(SSCF_Table1[[#This Row],[Value group ]],Value_Group_LOOKUP[#All],2,FALSE)</f>
        <v>$1 (M)-$10 (M)</v>
      </c>
      <c r="O2880" s="2" t="s">
        <v>7</v>
      </c>
      <c r="P2880" s="2">
        <v>44104</v>
      </c>
    </row>
    <row r="2881" spans="11:16" x14ac:dyDescent="0.35">
      <c r="K2881">
        <v>2880</v>
      </c>
      <c r="L2881" s="5">
        <v>3000000</v>
      </c>
      <c r="M2881" t="s">
        <v>17</v>
      </c>
      <c r="N2881" s="7" t="str">
        <f>VLOOKUP(SSCF_Table1[[#This Row],[Value group ]],Value_Group_LOOKUP[#All],2,FALSE)</f>
        <v>$1 (M)-$10 (M)</v>
      </c>
      <c r="P2881" s="2">
        <v>44104</v>
      </c>
    </row>
    <row r="2882" spans="11:16" x14ac:dyDescent="0.35">
      <c r="K2882">
        <v>2881</v>
      </c>
      <c r="L2882" s="5">
        <v>300000</v>
      </c>
      <c r="M2882" t="s">
        <v>18</v>
      </c>
      <c r="N2882" s="7" t="str">
        <f>VLOOKUP(SSCF_Table1[[#This Row],[Value group ]],Value_Group_LOOKUP[#All],2,FALSE)</f>
        <v>$100,000 - $1 (M)</v>
      </c>
      <c r="P2882" s="2">
        <v>44104</v>
      </c>
    </row>
    <row r="2883" spans="11:16" x14ac:dyDescent="0.35">
      <c r="K2883">
        <v>2882</v>
      </c>
      <c r="L2883" s="5">
        <v>37500000</v>
      </c>
      <c r="M2883" t="s">
        <v>15</v>
      </c>
      <c r="N2883" s="7" t="str">
        <f>VLOOKUP(SSCF_Table1[[#This Row],[Value group ]],Value_Group_LOOKUP[#All],2,FALSE)</f>
        <v>$10 (M) -$100 (M)</v>
      </c>
      <c r="O2883" s="2" t="s">
        <v>7</v>
      </c>
      <c r="P2883" s="2">
        <v>44104</v>
      </c>
    </row>
    <row r="2884" spans="11:16" x14ac:dyDescent="0.35">
      <c r="K2884">
        <v>2883</v>
      </c>
      <c r="L2884" s="5">
        <v>3000000</v>
      </c>
      <c r="M2884" t="s">
        <v>17</v>
      </c>
      <c r="N2884" s="7" t="str">
        <f>VLOOKUP(SSCF_Table1[[#This Row],[Value group ]],Value_Group_LOOKUP[#All],2,FALSE)</f>
        <v>$1 (M)-$10 (M)</v>
      </c>
      <c r="O2884" s="2" t="s">
        <v>7</v>
      </c>
      <c r="P2884" s="2">
        <v>44104</v>
      </c>
    </row>
    <row r="2885" spans="11:16" x14ac:dyDescent="0.35">
      <c r="K2885">
        <v>2884</v>
      </c>
      <c r="L2885" s="5">
        <v>3000000</v>
      </c>
      <c r="M2885" t="s">
        <v>17</v>
      </c>
      <c r="N2885" s="7" t="str">
        <f>VLOOKUP(SSCF_Table1[[#This Row],[Value group ]],Value_Group_LOOKUP[#All],2,FALSE)</f>
        <v>$1 (M)-$10 (M)</v>
      </c>
      <c r="O2885" s="2" t="s">
        <v>7</v>
      </c>
      <c r="P2885" s="2">
        <v>44104</v>
      </c>
    </row>
    <row r="2886" spans="11:16" x14ac:dyDescent="0.35">
      <c r="K2886">
        <v>2885</v>
      </c>
      <c r="L2886" s="5">
        <v>7500000</v>
      </c>
      <c r="M2886" t="s">
        <v>17</v>
      </c>
      <c r="N2886" s="7" t="str">
        <f>VLOOKUP(SSCF_Table1[[#This Row],[Value group ]],Value_Group_LOOKUP[#All],2,FALSE)</f>
        <v>$1 (M)-$10 (M)</v>
      </c>
      <c r="O2886" s="2" t="s">
        <v>7</v>
      </c>
      <c r="P2886" s="2">
        <v>44104</v>
      </c>
    </row>
    <row r="2887" spans="11:16" x14ac:dyDescent="0.35">
      <c r="K2887">
        <v>2886</v>
      </c>
      <c r="L2887" s="5">
        <v>7500000</v>
      </c>
      <c r="M2887" t="s">
        <v>17</v>
      </c>
      <c r="N2887" s="7" t="str">
        <f>VLOOKUP(SSCF_Table1[[#This Row],[Value group ]],Value_Group_LOOKUP[#All],2,FALSE)</f>
        <v>$1 (M)-$10 (M)</v>
      </c>
      <c r="O2887" s="2" t="s">
        <v>7</v>
      </c>
      <c r="P2887" s="2">
        <v>44104</v>
      </c>
    </row>
    <row r="2888" spans="11:16" x14ac:dyDescent="0.35">
      <c r="K2888">
        <v>2887</v>
      </c>
      <c r="L2888" s="5">
        <v>3000000</v>
      </c>
      <c r="M2888" t="s">
        <v>17</v>
      </c>
      <c r="N2888" s="7" t="str">
        <f>VLOOKUP(SSCF_Table1[[#This Row],[Value group ]],Value_Group_LOOKUP[#All],2,FALSE)</f>
        <v>$1 (M)-$10 (M)</v>
      </c>
      <c r="O2888" s="2" t="s">
        <v>7</v>
      </c>
      <c r="P2888" s="2">
        <v>44104</v>
      </c>
    </row>
    <row r="2889" spans="11:16" x14ac:dyDescent="0.35">
      <c r="K2889">
        <v>2888</v>
      </c>
      <c r="L2889" s="5">
        <v>3000000</v>
      </c>
      <c r="M2889" t="s">
        <v>17</v>
      </c>
      <c r="N2889" s="7" t="str">
        <f>VLOOKUP(SSCF_Table1[[#This Row],[Value group ]],Value_Group_LOOKUP[#All],2,FALSE)</f>
        <v>$1 (M)-$10 (M)</v>
      </c>
      <c r="O2889" s="2" t="s">
        <v>7</v>
      </c>
      <c r="P2889" s="2">
        <v>44104</v>
      </c>
    </row>
    <row r="2890" spans="11:16" x14ac:dyDescent="0.35">
      <c r="K2890">
        <v>2889</v>
      </c>
      <c r="L2890" s="5">
        <v>7500000</v>
      </c>
      <c r="M2890" t="s">
        <v>17</v>
      </c>
      <c r="N2890" s="7" t="str">
        <f>VLOOKUP(SSCF_Table1[[#This Row],[Value group ]],Value_Group_LOOKUP[#All],2,FALSE)</f>
        <v>$1 (M)-$10 (M)</v>
      </c>
      <c r="O2890" s="2" t="s">
        <v>7</v>
      </c>
      <c r="P2890" s="2">
        <v>44104</v>
      </c>
    </row>
    <row r="2891" spans="11:16" x14ac:dyDescent="0.35">
      <c r="K2891">
        <v>2890</v>
      </c>
      <c r="L2891" s="5">
        <v>7500000</v>
      </c>
      <c r="M2891" t="s">
        <v>17</v>
      </c>
      <c r="N2891" s="7" t="str">
        <f>VLOOKUP(SSCF_Table1[[#This Row],[Value group ]],Value_Group_LOOKUP[#All],2,FALSE)</f>
        <v>$1 (M)-$10 (M)</v>
      </c>
      <c r="O2891" s="2" t="s">
        <v>7</v>
      </c>
      <c r="P2891" s="2">
        <v>44104</v>
      </c>
    </row>
    <row r="2892" spans="11:16" x14ac:dyDescent="0.35">
      <c r="K2892">
        <v>2891</v>
      </c>
      <c r="L2892" s="5">
        <v>3000000</v>
      </c>
      <c r="M2892" t="s">
        <v>17</v>
      </c>
      <c r="N2892" s="7" t="str">
        <f>VLOOKUP(SSCF_Table1[[#This Row],[Value group ]],Value_Group_LOOKUP[#All],2,FALSE)</f>
        <v>$1 (M)-$10 (M)</v>
      </c>
      <c r="O2892" s="2" t="s">
        <v>7</v>
      </c>
      <c r="P2892" s="2">
        <v>44104</v>
      </c>
    </row>
    <row r="2893" spans="11:16" x14ac:dyDescent="0.35">
      <c r="K2893">
        <v>2892</v>
      </c>
      <c r="L2893" s="5">
        <v>17500000</v>
      </c>
      <c r="M2893" t="s">
        <v>15</v>
      </c>
      <c r="N2893" s="7" t="str">
        <f>VLOOKUP(SSCF_Table1[[#This Row],[Value group ]],Value_Group_LOOKUP[#All],2,FALSE)</f>
        <v>$10 (M) -$100 (M)</v>
      </c>
      <c r="O2893" s="2" t="s">
        <v>7</v>
      </c>
      <c r="P2893" s="2">
        <v>44104</v>
      </c>
    </row>
    <row r="2894" spans="11:16" x14ac:dyDescent="0.35">
      <c r="K2894">
        <v>2893</v>
      </c>
      <c r="L2894" s="5">
        <v>750000</v>
      </c>
      <c r="M2894" t="s">
        <v>18</v>
      </c>
      <c r="N2894" s="7" t="str">
        <f>VLOOKUP(SSCF_Table1[[#This Row],[Value group ]],Value_Group_LOOKUP[#All],2,FALSE)</f>
        <v>$100,000 - $1 (M)</v>
      </c>
      <c r="O2894" s="2" t="s">
        <v>7</v>
      </c>
      <c r="P2894" s="2">
        <v>44104</v>
      </c>
    </row>
    <row r="2895" spans="11:16" x14ac:dyDescent="0.35">
      <c r="K2895">
        <v>2894</v>
      </c>
      <c r="L2895" s="5">
        <v>300000</v>
      </c>
      <c r="M2895" t="s">
        <v>18</v>
      </c>
      <c r="N2895" s="7" t="str">
        <f>VLOOKUP(SSCF_Table1[[#This Row],[Value group ]],Value_Group_LOOKUP[#All],2,FALSE)</f>
        <v>$100,000 - $1 (M)</v>
      </c>
      <c r="O2895" s="2" t="s">
        <v>7</v>
      </c>
      <c r="P2895" s="2">
        <v>44104</v>
      </c>
    </row>
    <row r="2896" spans="11:16" x14ac:dyDescent="0.35">
      <c r="K2896">
        <v>2895</v>
      </c>
      <c r="L2896" s="5">
        <v>3000000</v>
      </c>
      <c r="M2896" t="s">
        <v>17</v>
      </c>
      <c r="N2896" s="7" t="str">
        <f>VLOOKUP(SSCF_Table1[[#This Row],[Value group ]],Value_Group_LOOKUP[#All],2,FALSE)</f>
        <v>$1 (M)-$10 (M)</v>
      </c>
      <c r="O2896" s="2" t="s">
        <v>8</v>
      </c>
      <c r="P2896" s="2">
        <v>44104</v>
      </c>
    </row>
    <row r="2897" spans="11:16" x14ac:dyDescent="0.35">
      <c r="K2897">
        <v>2896</v>
      </c>
      <c r="L2897" s="5">
        <v>3000000</v>
      </c>
      <c r="M2897" t="s">
        <v>17</v>
      </c>
      <c r="N2897" s="7" t="str">
        <f>VLOOKUP(SSCF_Table1[[#This Row],[Value group ]],Value_Group_LOOKUP[#All],2,FALSE)</f>
        <v>$1 (M)-$10 (M)</v>
      </c>
      <c r="O2897" s="2" t="s">
        <v>8</v>
      </c>
      <c r="P2897" s="2">
        <v>44104</v>
      </c>
    </row>
    <row r="2898" spans="11:16" x14ac:dyDescent="0.35">
      <c r="K2898">
        <v>2897</v>
      </c>
      <c r="L2898" s="5">
        <v>3000000</v>
      </c>
      <c r="M2898" t="s">
        <v>17</v>
      </c>
      <c r="N2898" s="7" t="str">
        <f>VLOOKUP(SSCF_Table1[[#This Row],[Value group ]],Value_Group_LOOKUP[#All],2,FALSE)</f>
        <v>$1 (M)-$10 (M)</v>
      </c>
      <c r="O2898" s="2" t="s">
        <v>8</v>
      </c>
      <c r="P2898" s="2">
        <v>44104</v>
      </c>
    </row>
    <row r="2899" spans="11:16" x14ac:dyDescent="0.35">
      <c r="K2899">
        <v>2898</v>
      </c>
      <c r="L2899" s="5">
        <v>3000000</v>
      </c>
      <c r="M2899" t="s">
        <v>17</v>
      </c>
      <c r="N2899" s="7" t="str">
        <f>VLOOKUP(SSCF_Table1[[#This Row],[Value group ]],Value_Group_LOOKUP[#All],2,FALSE)</f>
        <v>$1 (M)-$10 (M)</v>
      </c>
      <c r="O2899" s="2" t="s">
        <v>7</v>
      </c>
      <c r="P2899" s="2">
        <v>44104</v>
      </c>
    </row>
    <row r="2900" spans="11:16" x14ac:dyDescent="0.35">
      <c r="K2900">
        <v>2899</v>
      </c>
      <c r="L2900" s="5">
        <v>750000</v>
      </c>
      <c r="M2900" t="s">
        <v>18</v>
      </c>
      <c r="N2900" s="7" t="str">
        <f>VLOOKUP(SSCF_Table1[[#This Row],[Value group ]],Value_Group_LOOKUP[#All],2,FALSE)</f>
        <v>$100,000 - $1 (M)</v>
      </c>
      <c r="O2900" s="2" t="s">
        <v>7</v>
      </c>
      <c r="P2900" s="2">
        <v>44104</v>
      </c>
    </row>
    <row r="2901" spans="11:16" x14ac:dyDescent="0.35">
      <c r="K2901">
        <v>2900</v>
      </c>
      <c r="L2901" s="5">
        <v>750000</v>
      </c>
      <c r="M2901" t="s">
        <v>18</v>
      </c>
      <c r="N2901" s="7" t="str">
        <f>VLOOKUP(SSCF_Table1[[#This Row],[Value group ]],Value_Group_LOOKUP[#All],2,FALSE)</f>
        <v>$100,000 - $1 (M)</v>
      </c>
      <c r="O2901" s="2" t="s">
        <v>7</v>
      </c>
      <c r="P2901" s="2">
        <v>44104</v>
      </c>
    </row>
    <row r="2902" spans="11:16" x14ac:dyDescent="0.35">
      <c r="K2902">
        <v>2901</v>
      </c>
      <c r="L2902" s="5">
        <v>3000000</v>
      </c>
      <c r="M2902" t="s">
        <v>17</v>
      </c>
      <c r="N2902" s="7" t="str">
        <f>VLOOKUP(SSCF_Table1[[#This Row],[Value group ]],Value_Group_LOOKUP[#All],2,FALSE)</f>
        <v>$1 (M)-$10 (M)</v>
      </c>
      <c r="O2902" s="2" t="s">
        <v>7</v>
      </c>
      <c r="P2902" s="2">
        <v>44104</v>
      </c>
    </row>
    <row r="2903" spans="11:16" x14ac:dyDescent="0.35">
      <c r="K2903">
        <v>2902</v>
      </c>
      <c r="L2903" s="5">
        <v>300000</v>
      </c>
      <c r="M2903" t="s">
        <v>18</v>
      </c>
      <c r="N2903" s="7" t="str">
        <f>VLOOKUP(SSCF_Table1[[#This Row],[Value group ]],Value_Group_LOOKUP[#All],2,FALSE)</f>
        <v>$100,000 - $1 (M)</v>
      </c>
      <c r="O2903" s="2" t="s">
        <v>7</v>
      </c>
      <c r="P2903" s="2">
        <v>44104</v>
      </c>
    </row>
    <row r="2904" spans="11:16" x14ac:dyDescent="0.35">
      <c r="K2904">
        <v>2903</v>
      </c>
      <c r="L2904" s="5">
        <v>3000000</v>
      </c>
      <c r="M2904" t="s">
        <v>17</v>
      </c>
      <c r="N2904" s="7" t="str">
        <f>VLOOKUP(SSCF_Table1[[#This Row],[Value group ]],Value_Group_LOOKUP[#All],2,FALSE)</f>
        <v>$1 (M)-$10 (M)</v>
      </c>
      <c r="O2904" s="2" t="s">
        <v>7</v>
      </c>
      <c r="P2904" s="2">
        <v>44104</v>
      </c>
    </row>
    <row r="2905" spans="11:16" x14ac:dyDescent="0.35">
      <c r="K2905">
        <v>2904</v>
      </c>
      <c r="L2905" s="5">
        <v>3000000</v>
      </c>
      <c r="M2905" t="s">
        <v>17</v>
      </c>
      <c r="N2905" s="7" t="str">
        <f>VLOOKUP(SSCF_Table1[[#This Row],[Value group ]],Value_Group_LOOKUP[#All],2,FALSE)</f>
        <v>$1 (M)-$10 (M)</v>
      </c>
      <c r="O2905" s="2" t="s">
        <v>7</v>
      </c>
      <c r="P2905" s="2">
        <v>44104</v>
      </c>
    </row>
    <row r="2906" spans="11:16" x14ac:dyDescent="0.35">
      <c r="K2906">
        <v>2905</v>
      </c>
      <c r="L2906" s="5">
        <v>3000000</v>
      </c>
      <c r="M2906" t="s">
        <v>17</v>
      </c>
      <c r="N2906" s="7" t="str">
        <f>VLOOKUP(SSCF_Table1[[#This Row],[Value group ]],Value_Group_LOOKUP[#All],2,FALSE)</f>
        <v>$1 (M)-$10 (M)</v>
      </c>
      <c r="O2906" s="2" t="s">
        <v>7</v>
      </c>
      <c r="P2906" s="2">
        <v>44104</v>
      </c>
    </row>
    <row r="2907" spans="11:16" x14ac:dyDescent="0.35">
      <c r="K2907">
        <v>2906</v>
      </c>
      <c r="L2907" s="5">
        <v>3000000</v>
      </c>
      <c r="M2907" t="s">
        <v>17</v>
      </c>
      <c r="N2907" s="7" t="str">
        <f>VLOOKUP(SSCF_Table1[[#This Row],[Value group ]],Value_Group_LOOKUP[#All],2,FALSE)</f>
        <v>$1 (M)-$10 (M)</v>
      </c>
      <c r="O2907" s="2" t="s">
        <v>7</v>
      </c>
      <c r="P2907" s="2">
        <v>44104</v>
      </c>
    </row>
    <row r="2908" spans="11:16" x14ac:dyDescent="0.35">
      <c r="K2908">
        <v>2907</v>
      </c>
      <c r="L2908" s="5">
        <v>300000</v>
      </c>
      <c r="M2908" t="s">
        <v>18</v>
      </c>
      <c r="N2908" s="7" t="str">
        <f>VLOOKUP(SSCF_Table1[[#This Row],[Value group ]],Value_Group_LOOKUP[#All],2,FALSE)</f>
        <v>$100,000 - $1 (M)</v>
      </c>
      <c r="O2908" s="2" t="s">
        <v>7</v>
      </c>
      <c r="P2908" s="2">
        <v>44104</v>
      </c>
    </row>
    <row r="2909" spans="11:16" x14ac:dyDescent="0.35">
      <c r="K2909">
        <v>2908</v>
      </c>
      <c r="L2909" s="5">
        <v>750000</v>
      </c>
      <c r="M2909" t="s">
        <v>18</v>
      </c>
      <c r="N2909" s="7" t="str">
        <f>VLOOKUP(SSCF_Table1[[#This Row],[Value group ]],Value_Group_LOOKUP[#All],2,FALSE)</f>
        <v>$100,000 - $1 (M)</v>
      </c>
      <c r="O2909" s="2" t="s">
        <v>7</v>
      </c>
      <c r="P2909" s="2">
        <v>44104</v>
      </c>
    </row>
    <row r="2910" spans="11:16" x14ac:dyDescent="0.35">
      <c r="K2910">
        <v>2909</v>
      </c>
      <c r="L2910" s="5">
        <v>750000</v>
      </c>
      <c r="M2910" t="s">
        <v>18</v>
      </c>
      <c r="N2910" s="7" t="str">
        <f>VLOOKUP(SSCF_Table1[[#This Row],[Value group ]],Value_Group_LOOKUP[#All],2,FALSE)</f>
        <v>$100,000 - $1 (M)</v>
      </c>
      <c r="O2910" s="2" t="s">
        <v>7</v>
      </c>
      <c r="P2910" s="2">
        <v>44104</v>
      </c>
    </row>
    <row r="2911" spans="11:16" x14ac:dyDescent="0.35">
      <c r="K2911">
        <v>2910</v>
      </c>
      <c r="L2911" s="5">
        <v>300000</v>
      </c>
      <c r="M2911" t="s">
        <v>18</v>
      </c>
      <c r="N2911" s="7" t="str">
        <f>VLOOKUP(SSCF_Table1[[#This Row],[Value group ]],Value_Group_LOOKUP[#All],2,FALSE)</f>
        <v>$100,000 - $1 (M)</v>
      </c>
      <c r="O2911" s="2" t="s">
        <v>7</v>
      </c>
      <c r="P2911" s="2">
        <v>44104</v>
      </c>
    </row>
    <row r="2912" spans="11:16" x14ac:dyDescent="0.35">
      <c r="K2912">
        <v>2911</v>
      </c>
      <c r="L2912" s="5">
        <v>300000</v>
      </c>
      <c r="M2912" t="s">
        <v>18</v>
      </c>
      <c r="N2912" s="7" t="str">
        <f>VLOOKUP(SSCF_Table1[[#This Row],[Value group ]],Value_Group_LOOKUP[#All],2,FALSE)</f>
        <v>$100,000 - $1 (M)</v>
      </c>
      <c r="O2912" s="2" t="s">
        <v>7</v>
      </c>
      <c r="P2912" s="2">
        <v>44104</v>
      </c>
    </row>
    <row r="2913" spans="11:16" x14ac:dyDescent="0.35">
      <c r="K2913">
        <v>2912</v>
      </c>
      <c r="L2913" s="5">
        <v>3000000</v>
      </c>
      <c r="M2913" t="s">
        <v>17</v>
      </c>
      <c r="N2913" s="7" t="str">
        <f>VLOOKUP(SSCF_Table1[[#This Row],[Value group ]],Value_Group_LOOKUP[#All],2,FALSE)</f>
        <v>$1 (M)-$10 (M)</v>
      </c>
      <c r="O2913" s="2" t="s">
        <v>7</v>
      </c>
      <c r="P2913" s="2">
        <v>44104</v>
      </c>
    </row>
    <row r="2914" spans="11:16" x14ac:dyDescent="0.35">
      <c r="K2914">
        <v>2913</v>
      </c>
      <c r="L2914" s="5">
        <v>3000000</v>
      </c>
      <c r="M2914" t="s">
        <v>17</v>
      </c>
      <c r="N2914" s="7" t="str">
        <f>VLOOKUP(SSCF_Table1[[#This Row],[Value group ]],Value_Group_LOOKUP[#All],2,FALSE)</f>
        <v>$1 (M)-$10 (M)</v>
      </c>
      <c r="O2914" s="2" t="s">
        <v>7</v>
      </c>
      <c r="P2914" s="2">
        <v>44104</v>
      </c>
    </row>
    <row r="2915" spans="11:16" x14ac:dyDescent="0.35">
      <c r="K2915">
        <v>2914</v>
      </c>
      <c r="L2915" s="5">
        <v>17500000</v>
      </c>
      <c r="M2915" t="s">
        <v>15</v>
      </c>
      <c r="N2915" s="7" t="str">
        <f>VLOOKUP(SSCF_Table1[[#This Row],[Value group ]],Value_Group_LOOKUP[#All],2,FALSE)</f>
        <v>$10 (M) -$100 (M)</v>
      </c>
      <c r="O2915" s="2" t="s">
        <v>7</v>
      </c>
      <c r="P2915" s="2">
        <v>44104</v>
      </c>
    </row>
    <row r="2916" spans="11:16" x14ac:dyDescent="0.35">
      <c r="K2916">
        <v>2915</v>
      </c>
      <c r="L2916" s="5">
        <v>3000000</v>
      </c>
      <c r="M2916" t="s">
        <v>17</v>
      </c>
      <c r="N2916" s="7" t="str">
        <f>VLOOKUP(SSCF_Table1[[#This Row],[Value group ]],Value_Group_LOOKUP[#All],2,FALSE)</f>
        <v>$1 (M)-$10 (M)</v>
      </c>
      <c r="O2916" s="2" t="s">
        <v>7</v>
      </c>
      <c r="P2916" s="2">
        <v>44104</v>
      </c>
    </row>
    <row r="2917" spans="11:16" x14ac:dyDescent="0.35">
      <c r="K2917">
        <v>2916</v>
      </c>
      <c r="L2917" s="5">
        <v>3000000</v>
      </c>
      <c r="M2917" t="s">
        <v>17</v>
      </c>
      <c r="N2917" s="7" t="str">
        <f>VLOOKUP(SSCF_Table1[[#This Row],[Value group ]],Value_Group_LOOKUP[#All],2,FALSE)</f>
        <v>$1 (M)-$10 (M)</v>
      </c>
      <c r="O2917" s="2" t="s">
        <v>7</v>
      </c>
      <c r="P2917" s="2">
        <v>44104</v>
      </c>
    </row>
    <row r="2918" spans="11:16" x14ac:dyDescent="0.35">
      <c r="K2918">
        <v>2917</v>
      </c>
      <c r="L2918" s="5">
        <v>7500000</v>
      </c>
      <c r="M2918" t="s">
        <v>17</v>
      </c>
      <c r="N2918" s="7" t="str">
        <f>VLOOKUP(SSCF_Table1[[#This Row],[Value group ]],Value_Group_LOOKUP[#All],2,FALSE)</f>
        <v>$1 (M)-$10 (M)</v>
      </c>
      <c r="O2918" s="2" t="s">
        <v>7</v>
      </c>
      <c r="P2918" s="2">
        <v>44104</v>
      </c>
    </row>
    <row r="2919" spans="11:16" x14ac:dyDescent="0.35">
      <c r="K2919">
        <v>2918</v>
      </c>
      <c r="L2919" s="5">
        <v>3000000</v>
      </c>
      <c r="M2919" t="s">
        <v>17</v>
      </c>
      <c r="N2919" s="7" t="str">
        <f>VLOOKUP(SSCF_Table1[[#This Row],[Value group ]],Value_Group_LOOKUP[#All],2,FALSE)</f>
        <v>$1 (M)-$10 (M)</v>
      </c>
      <c r="O2919" s="2" t="s">
        <v>7</v>
      </c>
      <c r="P2919" s="2">
        <v>44104</v>
      </c>
    </row>
    <row r="2920" spans="11:16" x14ac:dyDescent="0.35">
      <c r="K2920">
        <v>2919</v>
      </c>
      <c r="L2920" s="5">
        <v>3000000</v>
      </c>
      <c r="M2920" t="s">
        <v>17</v>
      </c>
      <c r="N2920" s="7" t="str">
        <f>VLOOKUP(SSCF_Table1[[#This Row],[Value group ]],Value_Group_LOOKUP[#All],2,FALSE)</f>
        <v>$1 (M)-$10 (M)</v>
      </c>
      <c r="O2920" s="2" t="s">
        <v>7</v>
      </c>
      <c r="P2920" s="2">
        <v>44104</v>
      </c>
    </row>
    <row r="2921" spans="11:16" x14ac:dyDescent="0.35">
      <c r="K2921">
        <v>2920</v>
      </c>
      <c r="L2921" s="5">
        <v>3000000</v>
      </c>
      <c r="M2921" t="s">
        <v>17</v>
      </c>
      <c r="N2921" s="7" t="str">
        <f>VLOOKUP(SSCF_Table1[[#This Row],[Value group ]],Value_Group_LOOKUP[#All],2,FALSE)</f>
        <v>$1 (M)-$10 (M)</v>
      </c>
      <c r="P2921" s="2">
        <v>44104</v>
      </c>
    </row>
    <row r="2922" spans="11:16" x14ac:dyDescent="0.35">
      <c r="K2922">
        <v>2921</v>
      </c>
      <c r="L2922" s="5">
        <v>3000000</v>
      </c>
      <c r="M2922" t="s">
        <v>17</v>
      </c>
      <c r="N2922" s="7" t="str">
        <f>VLOOKUP(SSCF_Table1[[#This Row],[Value group ]],Value_Group_LOOKUP[#All],2,FALSE)</f>
        <v>$1 (M)-$10 (M)</v>
      </c>
      <c r="P2922" s="2">
        <v>44104</v>
      </c>
    </row>
    <row r="2923" spans="11:16" x14ac:dyDescent="0.35">
      <c r="K2923">
        <v>2922</v>
      </c>
      <c r="L2923" s="5">
        <v>300000</v>
      </c>
      <c r="M2923" t="s">
        <v>18</v>
      </c>
      <c r="N2923" s="7" t="str">
        <f>VLOOKUP(SSCF_Table1[[#This Row],[Value group ]],Value_Group_LOOKUP[#All],2,FALSE)</f>
        <v>$100,000 - $1 (M)</v>
      </c>
      <c r="P2923" s="2">
        <v>44104</v>
      </c>
    </row>
    <row r="2924" spans="11:16" x14ac:dyDescent="0.35">
      <c r="K2924">
        <v>2923</v>
      </c>
      <c r="L2924" s="5">
        <v>750000</v>
      </c>
      <c r="M2924" t="s">
        <v>18</v>
      </c>
      <c r="N2924" s="7" t="str">
        <f>VLOOKUP(SSCF_Table1[[#This Row],[Value group ]],Value_Group_LOOKUP[#All],2,FALSE)</f>
        <v>$100,000 - $1 (M)</v>
      </c>
      <c r="P2924" s="2">
        <v>44104</v>
      </c>
    </row>
    <row r="2925" spans="11:16" x14ac:dyDescent="0.35">
      <c r="K2925">
        <v>2924</v>
      </c>
      <c r="L2925" s="5">
        <v>3000000</v>
      </c>
      <c r="M2925" t="s">
        <v>17</v>
      </c>
      <c r="N2925" s="7" t="str">
        <f>VLOOKUP(SSCF_Table1[[#This Row],[Value group ]],Value_Group_LOOKUP[#All],2,FALSE)</f>
        <v>$1 (M)-$10 (M)</v>
      </c>
      <c r="P2925" s="2">
        <v>44104</v>
      </c>
    </row>
    <row r="2926" spans="11:16" x14ac:dyDescent="0.35">
      <c r="K2926">
        <v>2925</v>
      </c>
      <c r="L2926" s="5">
        <v>750000</v>
      </c>
      <c r="M2926" t="s">
        <v>18</v>
      </c>
      <c r="N2926" s="7" t="str">
        <f>VLOOKUP(SSCF_Table1[[#This Row],[Value group ]],Value_Group_LOOKUP[#All],2,FALSE)</f>
        <v>$100,000 - $1 (M)</v>
      </c>
      <c r="P2926" s="2">
        <v>44104</v>
      </c>
    </row>
    <row r="2927" spans="11:16" x14ac:dyDescent="0.35">
      <c r="K2927">
        <v>2926</v>
      </c>
      <c r="L2927" s="5">
        <v>3000000</v>
      </c>
      <c r="M2927" t="s">
        <v>17</v>
      </c>
      <c r="N2927" s="7" t="str">
        <f>VLOOKUP(SSCF_Table1[[#This Row],[Value group ]],Value_Group_LOOKUP[#All],2,FALSE)</f>
        <v>$1 (M)-$10 (M)</v>
      </c>
      <c r="O2927" s="2" t="s">
        <v>9</v>
      </c>
      <c r="P2927" s="2">
        <v>44104</v>
      </c>
    </row>
    <row r="2928" spans="11:16" x14ac:dyDescent="0.35">
      <c r="K2928">
        <v>2927</v>
      </c>
      <c r="L2928" s="5">
        <v>3000000</v>
      </c>
      <c r="M2928" t="s">
        <v>17</v>
      </c>
      <c r="N2928" s="7" t="str">
        <f>VLOOKUP(SSCF_Table1[[#This Row],[Value group ]],Value_Group_LOOKUP[#All],2,FALSE)</f>
        <v>$1 (M)-$10 (M)</v>
      </c>
      <c r="O2928" s="2" t="s">
        <v>7</v>
      </c>
      <c r="P2928" s="2">
        <v>44104</v>
      </c>
    </row>
    <row r="2929" spans="11:16" x14ac:dyDescent="0.35">
      <c r="K2929">
        <v>2928</v>
      </c>
      <c r="L2929" s="5">
        <v>3000000</v>
      </c>
      <c r="M2929" t="s">
        <v>17</v>
      </c>
      <c r="N2929" s="7" t="str">
        <f>VLOOKUP(SSCF_Table1[[#This Row],[Value group ]],Value_Group_LOOKUP[#All],2,FALSE)</f>
        <v>$1 (M)-$10 (M)</v>
      </c>
      <c r="O2929" s="2" t="s">
        <v>7</v>
      </c>
      <c r="P2929" s="2">
        <v>44104</v>
      </c>
    </row>
    <row r="2930" spans="11:16" x14ac:dyDescent="0.35">
      <c r="K2930">
        <v>2929</v>
      </c>
      <c r="L2930" s="5">
        <v>3000000</v>
      </c>
      <c r="M2930" t="s">
        <v>17</v>
      </c>
      <c r="N2930" s="7" t="str">
        <f>VLOOKUP(SSCF_Table1[[#This Row],[Value group ]],Value_Group_LOOKUP[#All],2,FALSE)</f>
        <v>$1 (M)-$10 (M)</v>
      </c>
      <c r="O2930" s="2" t="s">
        <v>8</v>
      </c>
      <c r="P2930" s="2">
        <v>44104</v>
      </c>
    </row>
    <row r="2931" spans="11:16" x14ac:dyDescent="0.35">
      <c r="K2931">
        <v>2930</v>
      </c>
      <c r="L2931" s="5">
        <v>300000</v>
      </c>
      <c r="M2931" t="s">
        <v>18</v>
      </c>
      <c r="N2931" s="7" t="str">
        <f>VLOOKUP(SSCF_Table1[[#This Row],[Value group ]],Value_Group_LOOKUP[#All],2,FALSE)</f>
        <v>$100,000 - $1 (M)</v>
      </c>
      <c r="O2931" s="2" t="s">
        <v>8</v>
      </c>
      <c r="P2931" s="2">
        <v>44104</v>
      </c>
    </row>
    <row r="2932" spans="11:16" x14ac:dyDescent="0.35">
      <c r="K2932">
        <v>2931</v>
      </c>
      <c r="L2932" s="5">
        <v>3000000</v>
      </c>
      <c r="M2932" t="s">
        <v>17</v>
      </c>
      <c r="N2932" s="7" t="str">
        <f>VLOOKUP(SSCF_Table1[[#This Row],[Value group ]],Value_Group_LOOKUP[#All],2,FALSE)</f>
        <v>$1 (M)-$10 (M)</v>
      </c>
      <c r="O2932" s="2" t="s">
        <v>8</v>
      </c>
      <c r="P2932" s="2">
        <v>44104</v>
      </c>
    </row>
    <row r="2933" spans="11:16" x14ac:dyDescent="0.35">
      <c r="K2933">
        <v>2932</v>
      </c>
      <c r="L2933" s="5">
        <v>17500000</v>
      </c>
      <c r="M2933" t="s">
        <v>15</v>
      </c>
      <c r="N2933" s="7" t="str">
        <f>VLOOKUP(SSCF_Table1[[#This Row],[Value group ]],Value_Group_LOOKUP[#All],2,FALSE)</f>
        <v>$10 (M) -$100 (M)</v>
      </c>
      <c r="O2933" s="2" t="s">
        <v>7</v>
      </c>
      <c r="P2933" s="2">
        <v>44104</v>
      </c>
    </row>
    <row r="2934" spans="11:16" x14ac:dyDescent="0.35">
      <c r="K2934">
        <v>2933</v>
      </c>
      <c r="L2934" s="5">
        <v>3000000</v>
      </c>
      <c r="M2934" t="s">
        <v>17</v>
      </c>
      <c r="N2934" s="7" t="str">
        <f>VLOOKUP(SSCF_Table1[[#This Row],[Value group ]],Value_Group_LOOKUP[#All],2,FALSE)</f>
        <v>$1 (M)-$10 (M)</v>
      </c>
      <c r="O2934" s="2" t="s">
        <v>7</v>
      </c>
      <c r="P2934" s="2">
        <v>44104</v>
      </c>
    </row>
    <row r="2935" spans="11:16" x14ac:dyDescent="0.35">
      <c r="K2935">
        <v>2934</v>
      </c>
      <c r="L2935" s="5">
        <v>7500000</v>
      </c>
      <c r="M2935" t="s">
        <v>17</v>
      </c>
      <c r="N2935" s="7" t="str">
        <f>VLOOKUP(SSCF_Table1[[#This Row],[Value group ]],Value_Group_LOOKUP[#All],2,FALSE)</f>
        <v>$1 (M)-$10 (M)</v>
      </c>
      <c r="O2935" s="2" t="s">
        <v>7</v>
      </c>
      <c r="P2935" s="2">
        <v>44104</v>
      </c>
    </row>
    <row r="2936" spans="11:16" x14ac:dyDescent="0.35">
      <c r="K2936">
        <v>2935</v>
      </c>
      <c r="L2936" s="5">
        <v>17500000</v>
      </c>
      <c r="M2936" t="s">
        <v>15</v>
      </c>
      <c r="N2936" s="7" t="str">
        <f>VLOOKUP(SSCF_Table1[[#This Row],[Value group ]],Value_Group_LOOKUP[#All],2,FALSE)</f>
        <v>$10 (M) -$100 (M)</v>
      </c>
      <c r="O2936" s="2" t="s">
        <v>7</v>
      </c>
      <c r="P2936" s="2">
        <v>44104</v>
      </c>
    </row>
    <row r="2937" spans="11:16" x14ac:dyDescent="0.35">
      <c r="K2937">
        <v>2936</v>
      </c>
      <c r="L2937" s="5">
        <v>17500000</v>
      </c>
      <c r="M2937" t="s">
        <v>15</v>
      </c>
      <c r="N2937" s="7" t="str">
        <f>VLOOKUP(SSCF_Table1[[#This Row],[Value group ]],Value_Group_LOOKUP[#All],2,FALSE)</f>
        <v>$10 (M) -$100 (M)</v>
      </c>
      <c r="O2937" s="2" t="s">
        <v>7</v>
      </c>
      <c r="P2937" s="2">
        <v>44104</v>
      </c>
    </row>
    <row r="2938" spans="11:16" x14ac:dyDescent="0.35">
      <c r="K2938">
        <v>2937</v>
      </c>
      <c r="L2938" s="5">
        <v>3000000</v>
      </c>
      <c r="M2938" t="s">
        <v>17</v>
      </c>
      <c r="N2938" s="7" t="str">
        <f>VLOOKUP(SSCF_Table1[[#This Row],[Value group ]],Value_Group_LOOKUP[#All],2,FALSE)</f>
        <v>$1 (M)-$10 (M)</v>
      </c>
      <c r="O2938" s="2" t="s">
        <v>7</v>
      </c>
      <c r="P2938" s="2">
        <v>44104</v>
      </c>
    </row>
    <row r="2939" spans="11:16" x14ac:dyDescent="0.35">
      <c r="K2939">
        <v>2938</v>
      </c>
      <c r="L2939" s="5">
        <v>17500000</v>
      </c>
      <c r="M2939" t="s">
        <v>15</v>
      </c>
      <c r="N2939" s="7" t="str">
        <f>VLOOKUP(SSCF_Table1[[#This Row],[Value group ]],Value_Group_LOOKUP[#All],2,FALSE)</f>
        <v>$10 (M) -$100 (M)</v>
      </c>
      <c r="O2939" s="2" t="s">
        <v>8</v>
      </c>
      <c r="P2939" s="2">
        <v>44104</v>
      </c>
    </row>
    <row r="2940" spans="11:16" x14ac:dyDescent="0.35">
      <c r="K2940">
        <v>2939</v>
      </c>
      <c r="L2940" s="5">
        <v>300000</v>
      </c>
      <c r="M2940" t="s">
        <v>18</v>
      </c>
      <c r="N2940" s="7" t="str">
        <f>VLOOKUP(SSCF_Table1[[#This Row],[Value group ]],Value_Group_LOOKUP[#All],2,FALSE)</f>
        <v>$100,000 - $1 (M)</v>
      </c>
      <c r="O2940" s="2" t="s">
        <v>7</v>
      </c>
      <c r="P2940" s="2">
        <v>44104</v>
      </c>
    </row>
    <row r="2941" spans="11:16" x14ac:dyDescent="0.35">
      <c r="K2941">
        <v>2940</v>
      </c>
      <c r="L2941" s="5">
        <v>3000000</v>
      </c>
      <c r="M2941" t="s">
        <v>17</v>
      </c>
      <c r="N2941" s="7" t="str">
        <f>VLOOKUP(SSCF_Table1[[#This Row],[Value group ]],Value_Group_LOOKUP[#All],2,FALSE)</f>
        <v>$1 (M)-$10 (M)</v>
      </c>
      <c r="O2941" s="2" t="s">
        <v>7</v>
      </c>
      <c r="P2941" s="2">
        <v>44104</v>
      </c>
    </row>
    <row r="2942" spans="11:16" x14ac:dyDescent="0.35">
      <c r="K2942">
        <v>2941</v>
      </c>
      <c r="L2942" s="5">
        <v>3000000</v>
      </c>
      <c r="M2942" t="s">
        <v>17</v>
      </c>
      <c r="N2942" s="7" t="str">
        <f>VLOOKUP(SSCF_Table1[[#This Row],[Value group ]],Value_Group_LOOKUP[#All],2,FALSE)</f>
        <v>$1 (M)-$10 (M)</v>
      </c>
      <c r="O2942" s="2" t="s">
        <v>7</v>
      </c>
      <c r="P2942" s="2">
        <v>44104</v>
      </c>
    </row>
    <row r="2943" spans="11:16" x14ac:dyDescent="0.35">
      <c r="K2943">
        <v>2942</v>
      </c>
      <c r="L2943" s="5">
        <v>7500000</v>
      </c>
      <c r="M2943" t="s">
        <v>17</v>
      </c>
      <c r="N2943" s="7" t="str">
        <f>VLOOKUP(SSCF_Table1[[#This Row],[Value group ]],Value_Group_LOOKUP[#All],2,FALSE)</f>
        <v>$1 (M)-$10 (M)</v>
      </c>
      <c r="O2943" s="2" t="s">
        <v>7</v>
      </c>
      <c r="P2943" s="2">
        <v>44104</v>
      </c>
    </row>
    <row r="2944" spans="11:16" x14ac:dyDescent="0.35">
      <c r="K2944">
        <v>2943</v>
      </c>
      <c r="L2944" s="5">
        <v>7500000</v>
      </c>
      <c r="M2944" t="s">
        <v>17</v>
      </c>
      <c r="N2944" s="7" t="str">
        <f>VLOOKUP(SSCF_Table1[[#This Row],[Value group ]],Value_Group_LOOKUP[#All],2,FALSE)</f>
        <v>$1 (M)-$10 (M)</v>
      </c>
      <c r="O2944" s="2" t="s">
        <v>7</v>
      </c>
      <c r="P2944" s="2">
        <v>44104</v>
      </c>
    </row>
    <row r="2945" spans="11:16" x14ac:dyDescent="0.35">
      <c r="K2945">
        <v>2944</v>
      </c>
      <c r="L2945" s="5">
        <v>17500000</v>
      </c>
      <c r="M2945" t="s">
        <v>15</v>
      </c>
      <c r="N2945" s="7" t="str">
        <f>VLOOKUP(SSCF_Table1[[#This Row],[Value group ]],Value_Group_LOOKUP[#All],2,FALSE)</f>
        <v>$10 (M) -$100 (M)</v>
      </c>
      <c r="O2945" s="2" t="s">
        <v>7</v>
      </c>
      <c r="P2945" s="2">
        <v>44104</v>
      </c>
    </row>
    <row r="2946" spans="11:16" x14ac:dyDescent="0.35">
      <c r="K2946">
        <v>2945</v>
      </c>
      <c r="L2946" s="5">
        <v>55000000</v>
      </c>
      <c r="M2946" t="s">
        <v>15</v>
      </c>
      <c r="N2946" s="7" t="str">
        <f>VLOOKUP(SSCF_Table1[[#This Row],[Value group ]],Value_Group_LOOKUP[#All],2,FALSE)</f>
        <v>$10 (M) -$100 (M)</v>
      </c>
      <c r="O2946" s="2" t="s">
        <v>7</v>
      </c>
      <c r="P2946" s="2">
        <v>44104</v>
      </c>
    </row>
    <row r="2947" spans="11:16" x14ac:dyDescent="0.35">
      <c r="K2947">
        <v>2946</v>
      </c>
      <c r="L2947" s="5">
        <v>55000000</v>
      </c>
      <c r="M2947" t="s">
        <v>15</v>
      </c>
      <c r="N2947" s="7" t="str">
        <f>VLOOKUP(SSCF_Table1[[#This Row],[Value group ]],Value_Group_LOOKUP[#All],2,FALSE)</f>
        <v>$10 (M) -$100 (M)</v>
      </c>
      <c r="O2947" s="2" t="s">
        <v>7</v>
      </c>
      <c r="P2947" s="2">
        <v>44104</v>
      </c>
    </row>
    <row r="2948" spans="11:16" x14ac:dyDescent="0.35">
      <c r="K2948">
        <v>2947</v>
      </c>
      <c r="L2948" s="5">
        <v>55000000</v>
      </c>
      <c r="M2948" t="s">
        <v>15</v>
      </c>
      <c r="N2948" s="7" t="str">
        <f>VLOOKUP(SSCF_Table1[[#This Row],[Value group ]],Value_Group_LOOKUP[#All],2,FALSE)</f>
        <v>$10 (M) -$100 (M)</v>
      </c>
      <c r="O2948" s="2" t="s">
        <v>7</v>
      </c>
      <c r="P2948" s="2">
        <v>44104</v>
      </c>
    </row>
    <row r="2949" spans="11:16" x14ac:dyDescent="0.35">
      <c r="K2949">
        <v>2948</v>
      </c>
      <c r="L2949" s="5">
        <v>247000000</v>
      </c>
      <c r="M2949" t="s">
        <v>16</v>
      </c>
      <c r="N2949" s="7" t="str">
        <f>VLOOKUP(SSCF_Table1[[#This Row],[Value group ]],Value_Group_LOOKUP[#All],2,FALSE)</f>
        <v>$100 (M) -$1,100 (M)</v>
      </c>
      <c r="O2949" s="2" t="s">
        <v>7</v>
      </c>
      <c r="P2949" s="2">
        <v>44104</v>
      </c>
    </row>
    <row r="2950" spans="11:16" x14ac:dyDescent="0.35">
      <c r="K2950">
        <v>2949</v>
      </c>
      <c r="L2950" s="5">
        <v>104000000</v>
      </c>
      <c r="M2950" t="s">
        <v>16</v>
      </c>
      <c r="N2950" s="7" t="str">
        <f>VLOOKUP(SSCF_Table1[[#This Row],[Value group ]],Value_Group_LOOKUP[#All],2,FALSE)</f>
        <v>$100 (M) -$1,100 (M)</v>
      </c>
      <c r="O2950" s="2" t="s">
        <v>8</v>
      </c>
      <c r="P2950" s="2">
        <v>44104</v>
      </c>
    </row>
    <row r="2951" spans="11:16" x14ac:dyDescent="0.35">
      <c r="K2951">
        <v>2950</v>
      </c>
      <c r="L2951" s="5">
        <v>63000000</v>
      </c>
      <c r="M2951" t="s">
        <v>15</v>
      </c>
      <c r="N2951" s="7" t="str">
        <f>VLOOKUP(SSCF_Table1[[#This Row],[Value group ]],Value_Group_LOOKUP[#All],2,FALSE)</f>
        <v>$10 (M) -$100 (M)</v>
      </c>
      <c r="O2951" s="2" t="s">
        <v>7</v>
      </c>
      <c r="P2951" s="2">
        <v>44104</v>
      </c>
    </row>
    <row r="2952" spans="11:16" x14ac:dyDescent="0.35">
      <c r="K2952">
        <v>2951</v>
      </c>
      <c r="L2952" s="5">
        <v>32000000</v>
      </c>
      <c r="M2952" t="s">
        <v>15</v>
      </c>
      <c r="N2952" s="7" t="str">
        <f>VLOOKUP(SSCF_Table1[[#This Row],[Value group ]],Value_Group_LOOKUP[#All],2,FALSE)</f>
        <v>$10 (M) -$100 (M)</v>
      </c>
      <c r="O2952" s="2" t="s">
        <v>8</v>
      </c>
      <c r="P2952" s="2">
        <v>44104</v>
      </c>
    </row>
    <row r="2953" spans="11:16" x14ac:dyDescent="0.35">
      <c r="K2953">
        <v>2952</v>
      </c>
      <c r="L2953" s="5">
        <v>60000000</v>
      </c>
      <c r="M2953" t="s">
        <v>15</v>
      </c>
      <c r="N2953" s="7" t="str">
        <f>VLOOKUP(SSCF_Table1[[#This Row],[Value group ]],Value_Group_LOOKUP[#All],2,FALSE)</f>
        <v>$10 (M) -$100 (M)</v>
      </c>
      <c r="O2953" s="2" t="s">
        <v>7</v>
      </c>
      <c r="P2953" s="2">
        <v>44104</v>
      </c>
    </row>
    <row r="2954" spans="11:16" x14ac:dyDescent="0.35">
      <c r="K2954">
        <v>2953</v>
      </c>
      <c r="L2954" s="5">
        <v>55000000</v>
      </c>
      <c r="M2954" t="s">
        <v>15</v>
      </c>
      <c r="N2954" s="7" t="str">
        <f>VLOOKUP(SSCF_Table1[[#This Row],[Value group ]],Value_Group_LOOKUP[#All],2,FALSE)</f>
        <v>$10 (M) -$100 (M)</v>
      </c>
      <c r="O2954" s="2" t="s">
        <v>7</v>
      </c>
      <c r="P2954" s="2">
        <v>44104</v>
      </c>
    </row>
    <row r="2955" spans="11:16" x14ac:dyDescent="0.35">
      <c r="K2955">
        <v>2954</v>
      </c>
      <c r="L2955" s="5">
        <v>0</v>
      </c>
      <c r="M2955" t="s">
        <v>20</v>
      </c>
      <c r="N2955" s="7" t="str">
        <f>VLOOKUP(SSCF_Table1[[#This Row],[Value group ]],Value_Group_LOOKUP[#All],2,FALSE)</f>
        <v>$0 - $5000</v>
      </c>
      <c r="O2955" s="2" t="s">
        <v>9</v>
      </c>
      <c r="P2955" s="2">
        <v>44104</v>
      </c>
    </row>
    <row r="2956" spans="11:16" x14ac:dyDescent="0.35">
      <c r="K2956">
        <v>2955</v>
      </c>
      <c r="L2956" s="5">
        <v>0</v>
      </c>
      <c r="M2956" t="s">
        <v>20</v>
      </c>
      <c r="N2956" s="7" t="str">
        <f>VLOOKUP(SSCF_Table1[[#This Row],[Value group ]],Value_Group_LOOKUP[#All],2,FALSE)</f>
        <v>$0 - $5000</v>
      </c>
      <c r="O2956" s="2" t="s">
        <v>7</v>
      </c>
      <c r="P2956" s="2">
        <v>44104</v>
      </c>
    </row>
    <row r="2957" spans="11:16" x14ac:dyDescent="0.35">
      <c r="K2957">
        <v>2956</v>
      </c>
      <c r="L2957" s="5">
        <v>27000000</v>
      </c>
      <c r="M2957" t="s">
        <v>15</v>
      </c>
      <c r="N2957" s="7" t="str">
        <f>VLOOKUP(SSCF_Table1[[#This Row],[Value group ]],Value_Group_LOOKUP[#All],2,FALSE)</f>
        <v>$10 (M) -$100 (M)</v>
      </c>
      <c r="O2957" s="2" t="s">
        <v>8</v>
      </c>
      <c r="P2957" s="2">
        <v>44104</v>
      </c>
    </row>
    <row r="2958" spans="11:16" x14ac:dyDescent="0.35">
      <c r="K2958">
        <v>2957</v>
      </c>
      <c r="L2958" s="5">
        <v>88000000</v>
      </c>
      <c r="M2958" t="s">
        <v>15</v>
      </c>
      <c r="N2958" s="7" t="str">
        <f>VLOOKUP(SSCF_Table1[[#This Row],[Value group ]],Value_Group_LOOKUP[#All],2,FALSE)</f>
        <v>$10 (M) -$100 (M)</v>
      </c>
      <c r="O2958" s="2" t="s">
        <v>8</v>
      </c>
      <c r="P2958" s="2">
        <v>44104</v>
      </c>
    </row>
    <row r="2959" spans="11:16" x14ac:dyDescent="0.35">
      <c r="K2959">
        <v>2958</v>
      </c>
      <c r="L2959" s="5">
        <v>3500000</v>
      </c>
      <c r="M2959" t="s">
        <v>17</v>
      </c>
      <c r="N2959" s="7" t="str">
        <f>VLOOKUP(SSCF_Table1[[#This Row],[Value group ]],Value_Group_LOOKUP[#All],2,FALSE)</f>
        <v>$1 (M)-$10 (M)</v>
      </c>
      <c r="O2959" s="2" t="s">
        <v>7</v>
      </c>
      <c r="P2959" s="2">
        <v>44104</v>
      </c>
    </row>
    <row r="2960" spans="11:16" x14ac:dyDescent="0.35">
      <c r="K2960">
        <v>2959</v>
      </c>
      <c r="L2960" s="5">
        <v>100000000</v>
      </c>
      <c r="M2960" t="s">
        <v>15</v>
      </c>
      <c r="N2960" s="7" t="str">
        <f>VLOOKUP(SSCF_Table1[[#This Row],[Value group ]],Value_Group_LOOKUP[#All],2,FALSE)</f>
        <v>$10 (M) -$100 (M)</v>
      </c>
      <c r="O2960" s="2" t="s">
        <v>8</v>
      </c>
      <c r="P2960" s="2">
        <v>44104</v>
      </c>
    </row>
    <row r="2961" spans="11:16" x14ac:dyDescent="0.35">
      <c r="K2961">
        <v>2960</v>
      </c>
      <c r="L2961" s="5">
        <v>7500000</v>
      </c>
      <c r="M2961" t="s">
        <v>17</v>
      </c>
      <c r="N2961" s="7" t="str">
        <f>VLOOKUP(SSCF_Table1[[#This Row],[Value group ]],Value_Group_LOOKUP[#All],2,FALSE)</f>
        <v>$1 (M)-$10 (M)</v>
      </c>
      <c r="O2961" s="2" t="s">
        <v>7</v>
      </c>
      <c r="P2961" s="2">
        <v>44104</v>
      </c>
    </row>
    <row r="2962" spans="11:16" x14ac:dyDescent="0.35">
      <c r="K2962">
        <v>2961</v>
      </c>
      <c r="L2962" s="5">
        <v>0</v>
      </c>
      <c r="M2962" t="s">
        <v>20</v>
      </c>
      <c r="N2962" s="7" t="str">
        <f>VLOOKUP(SSCF_Table1[[#This Row],[Value group ]],Value_Group_LOOKUP[#All],2,FALSE)</f>
        <v>$0 - $5000</v>
      </c>
      <c r="P2962" s="2">
        <v>44104</v>
      </c>
    </row>
    <row r="2963" spans="11:16" x14ac:dyDescent="0.35">
      <c r="K2963">
        <v>2962</v>
      </c>
      <c r="L2963" s="5">
        <v>3000000</v>
      </c>
      <c r="M2963" t="s">
        <v>17</v>
      </c>
      <c r="N2963" s="7" t="str">
        <f>VLOOKUP(SSCF_Table1[[#This Row],[Value group ]],Value_Group_LOOKUP[#All],2,FALSE)</f>
        <v>$1 (M)-$10 (M)</v>
      </c>
      <c r="O2963" s="2" t="s">
        <v>7</v>
      </c>
      <c r="P2963" s="2">
        <v>44104</v>
      </c>
    </row>
    <row r="2964" spans="11:16" x14ac:dyDescent="0.35">
      <c r="K2964">
        <v>2963</v>
      </c>
      <c r="L2964" s="5">
        <v>3000000</v>
      </c>
      <c r="M2964" t="s">
        <v>17</v>
      </c>
      <c r="N2964" s="7" t="str">
        <f>VLOOKUP(SSCF_Table1[[#This Row],[Value group ]],Value_Group_LOOKUP[#All],2,FALSE)</f>
        <v>$1 (M)-$10 (M)</v>
      </c>
      <c r="O2964" s="2" t="s">
        <v>7</v>
      </c>
      <c r="P2964" s="2">
        <v>44104</v>
      </c>
    </row>
    <row r="2965" spans="11:16" x14ac:dyDescent="0.35">
      <c r="K2965">
        <v>2964</v>
      </c>
      <c r="L2965" s="5">
        <v>3000000</v>
      </c>
      <c r="M2965" t="s">
        <v>17</v>
      </c>
      <c r="N2965" s="7" t="str">
        <f>VLOOKUP(SSCF_Table1[[#This Row],[Value group ]],Value_Group_LOOKUP[#All],2,FALSE)</f>
        <v>$1 (M)-$10 (M)</v>
      </c>
      <c r="O2965" s="2" t="s">
        <v>7</v>
      </c>
      <c r="P2965" s="2">
        <v>44104</v>
      </c>
    </row>
    <row r="2966" spans="11:16" x14ac:dyDescent="0.35">
      <c r="K2966">
        <v>2965</v>
      </c>
      <c r="L2966" s="5">
        <v>17500000</v>
      </c>
      <c r="M2966" t="s">
        <v>15</v>
      </c>
      <c r="N2966" s="7" t="str">
        <f>VLOOKUP(SSCF_Table1[[#This Row],[Value group ]],Value_Group_LOOKUP[#All],2,FALSE)</f>
        <v>$10 (M) -$100 (M)</v>
      </c>
      <c r="O2966" s="2" t="s">
        <v>7</v>
      </c>
      <c r="P2966" s="2">
        <v>44104</v>
      </c>
    </row>
    <row r="2967" spans="11:16" x14ac:dyDescent="0.35">
      <c r="K2967">
        <v>2966</v>
      </c>
      <c r="L2967" s="5">
        <v>7500000</v>
      </c>
      <c r="M2967" t="s">
        <v>17</v>
      </c>
      <c r="N2967" s="7" t="str">
        <f>VLOOKUP(SSCF_Table1[[#This Row],[Value group ]],Value_Group_LOOKUP[#All],2,FALSE)</f>
        <v>$1 (M)-$10 (M)</v>
      </c>
      <c r="O2967" s="2" t="s">
        <v>7</v>
      </c>
      <c r="P2967" s="2">
        <v>44104</v>
      </c>
    </row>
    <row r="2968" spans="11:16" x14ac:dyDescent="0.35">
      <c r="K2968">
        <v>2967</v>
      </c>
      <c r="L2968" s="5">
        <v>1000000</v>
      </c>
      <c r="M2968" t="s">
        <v>18</v>
      </c>
      <c r="N2968" s="7" t="str">
        <f>VLOOKUP(SSCF_Table1[[#This Row],[Value group ]],Value_Group_LOOKUP[#All],2,FALSE)</f>
        <v>$100,000 - $1 (M)</v>
      </c>
      <c r="O2968" s="2" t="s">
        <v>7</v>
      </c>
      <c r="P2968" s="2">
        <v>44104</v>
      </c>
    </row>
    <row r="2969" spans="11:16" x14ac:dyDescent="0.35">
      <c r="K2969">
        <v>2968</v>
      </c>
      <c r="L2969" s="5">
        <v>5000000</v>
      </c>
      <c r="M2969" t="s">
        <v>17</v>
      </c>
      <c r="N2969" s="7" t="str">
        <f>VLOOKUP(SSCF_Table1[[#This Row],[Value group ]],Value_Group_LOOKUP[#All],2,FALSE)</f>
        <v>$1 (M)-$10 (M)</v>
      </c>
      <c r="O2969" s="2" t="s">
        <v>7</v>
      </c>
      <c r="P2969" s="2">
        <v>44104</v>
      </c>
    </row>
    <row r="2970" spans="11:16" x14ac:dyDescent="0.35">
      <c r="K2970">
        <v>2969</v>
      </c>
      <c r="L2970" s="5">
        <v>1000000</v>
      </c>
      <c r="M2970" t="s">
        <v>18</v>
      </c>
      <c r="N2970" s="7" t="str">
        <f>VLOOKUP(SSCF_Table1[[#This Row],[Value group ]],Value_Group_LOOKUP[#All],2,FALSE)</f>
        <v>$100,000 - $1 (M)</v>
      </c>
      <c r="O2970" s="2" t="s">
        <v>7</v>
      </c>
      <c r="P2970" s="2">
        <v>44104</v>
      </c>
    </row>
    <row r="2971" spans="11:16" x14ac:dyDescent="0.35">
      <c r="K2971">
        <v>2970</v>
      </c>
      <c r="L2971" s="5">
        <v>1365000</v>
      </c>
      <c r="M2971" t="s">
        <v>17</v>
      </c>
      <c r="N2971" s="7" t="str">
        <f>VLOOKUP(SSCF_Table1[[#This Row],[Value group ]],Value_Group_LOOKUP[#All],2,FALSE)</f>
        <v>$1 (M)-$10 (M)</v>
      </c>
      <c r="O2971" s="2" t="s">
        <v>7</v>
      </c>
      <c r="P2971" s="2">
        <v>44104</v>
      </c>
    </row>
    <row r="2972" spans="11:16" x14ac:dyDescent="0.35">
      <c r="K2972">
        <v>2971</v>
      </c>
      <c r="L2972" s="5">
        <v>1000000</v>
      </c>
      <c r="M2972" t="s">
        <v>18</v>
      </c>
      <c r="N2972" s="7" t="str">
        <f>VLOOKUP(SSCF_Table1[[#This Row],[Value group ]],Value_Group_LOOKUP[#All],2,FALSE)</f>
        <v>$100,000 - $1 (M)</v>
      </c>
      <c r="O2972" s="2" t="s">
        <v>7</v>
      </c>
      <c r="P2972" s="2">
        <v>44104</v>
      </c>
    </row>
    <row r="2973" spans="11:16" x14ac:dyDescent="0.35">
      <c r="K2973">
        <v>2972</v>
      </c>
      <c r="L2973" s="5">
        <v>700000</v>
      </c>
      <c r="M2973" t="s">
        <v>18</v>
      </c>
      <c r="N2973" s="7" t="str">
        <f>VLOOKUP(SSCF_Table1[[#This Row],[Value group ]],Value_Group_LOOKUP[#All],2,FALSE)</f>
        <v>$100,000 - $1 (M)</v>
      </c>
      <c r="O2973" s="2" t="s">
        <v>7</v>
      </c>
      <c r="P2973" s="2">
        <v>44104</v>
      </c>
    </row>
    <row r="2974" spans="11:16" x14ac:dyDescent="0.35">
      <c r="K2974">
        <v>2973</v>
      </c>
      <c r="L2974" s="5">
        <v>1200000</v>
      </c>
      <c r="M2974" t="s">
        <v>17</v>
      </c>
      <c r="N2974" s="7" t="str">
        <f>VLOOKUP(SSCF_Table1[[#This Row],[Value group ]],Value_Group_LOOKUP[#All],2,FALSE)</f>
        <v>$1 (M)-$10 (M)</v>
      </c>
      <c r="O2974" s="2" t="s">
        <v>7</v>
      </c>
      <c r="P2974" s="2">
        <v>44104</v>
      </c>
    </row>
    <row r="2975" spans="11:16" x14ac:dyDescent="0.35">
      <c r="K2975">
        <v>2974</v>
      </c>
      <c r="L2975" s="5">
        <v>820000</v>
      </c>
      <c r="M2975" t="s">
        <v>18</v>
      </c>
      <c r="N2975" s="7" t="str">
        <f>VLOOKUP(SSCF_Table1[[#This Row],[Value group ]],Value_Group_LOOKUP[#All],2,FALSE)</f>
        <v>$100,000 - $1 (M)</v>
      </c>
      <c r="O2975" s="2" t="s">
        <v>7</v>
      </c>
      <c r="P2975" s="2">
        <v>44104</v>
      </c>
    </row>
    <row r="2976" spans="11:16" x14ac:dyDescent="0.35">
      <c r="K2976">
        <v>2975</v>
      </c>
      <c r="L2976" s="5">
        <v>35000</v>
      </c>
      <c r="M2976" t="s">
        <v>19</v>
      </c>
      <c r="N2976" s="7" t="str">
        <f>VLOOKUP(SSCF_Table1[[#This Row],[Value group ]],Value_Group_LOOKUP[#All],2,FALSE)</f>
        <v>$5,000 - $100,000</v>
      </c>
      <c r="O2976" s="2" t="s">
        <v>7</v>
      </c>
      <c r="P2976" s="2">
        <v>44104</v>
      </c>
    </row>
    <row r="2977" spans="11:16" x14ac:dyDescent="0.35">
      <c r="K2977">
        <v>2976</v>
      </c>
      <c r="L2977" s="5">
        <v>38000</v>
      </c>
      <c r="M2977" t="s">
        <v>19</v>
      </c>
      <c r="N2977" s="7" t="str">
        <f>VLOOKUP(SSCF_Table1[[#This Row],[Value group ]],Value_Group_LOOKUP[#All],2,FALSE)</f>
        <v>$5,000 - $100,000</v>
      </c>
      <c r="O2977" s="2" t="s">
        <v>7</v>
      </c>
      <c r="P2977" s="2">
        <v>44104</v>
      </c>
    </row>
    <row r="2978" spans="11:16" x14ac:dyDescent="0.35">
      <c r="K2978">
        <v>2977</v>
      </c>
      <c r="L2978" s="5">
        <v>12000</v>
      </c>
      <c r="M2978" t="s">
        <v>19</v>
      </c>
      <c r="N2978" s="7" t="str">
        <f>VLOOKUP(SSCF_Table1[[#This Row],[Value group ]],Value_Group_LOOKUP[#All],2,FALSE)</f>
        <v>$5,000 - $100,000</v>
      </c>
      <c r="O2978" s="2" t="s">
        <v>7</v>
      </c>
      <c r="P2978" s="2">
        <v>44104</v>
      </c>
    </row>
    <row r="2979" spans="11:16" x14ac:dyDescent="0.35">
      <c r="K2979">
        <v>2978</v>
      </c>
      <c r="L2979" s="5">
        <v>196000</v>
      </c>
      <c r="M2979" t="s">
        <v>18</v>
      </c>
      <c r="N2979" s="7" t="str">
        <f>VLOOKUP(SSCF_Table1[[#This Row],[Value group ]],Value_Group_LOOKUP[#All],2,FALSE)</f>
        <v>$100,000 - $1 (M)</v>
      </c>
      <c r="O2979" s="2" t="s">
        <v>7</v>
      </c>
      <c r="P2979" s="2">
        <v>44104</v>
      </c>
    </row>
    <row r="2980" spans="11:16" x14ac:dyDescent="0.35">
      <c r="K2980">
        <v>2979</v>
      </c>
      <c r="L2980" s="5">
        <v>3000000</v>
      </c>
      <c r="M2980" t="s">
        <v>17</v>
      </c>
      <c r="N2980" s="7" t="str">
        <f>VLOOKUP(SSCF_Table1[[#This Row],[Value group ]],Value_Group_LOOKUP[#All],2,FALSE)</f>
        <v>$1 (M)-$10 (M)</v>
      </c>
      <c r="O2980" s="2" t="s">
        <v>7</v>
      </c>
      <c r="P2980" s="2">
        <v>44104</v>
      </c>
    </row>
    <row r="2981" spans="11:16" x14ac:dyDescent="0.35">
      <c r="K2981">
        <v>2980</v>
      </c>
      <c r="L2981" s="5">
        <v>0</v>
      </c>
      <c r="M2981" t="s">
        <v>20</v>
      </c>
      <c r="N2981" s="7" t="str">
        <f>VLOOKUP(SSCF_Table1[[#This Row],[Value group ]],Value_Group_LOOKUP[#All],2,FALSE)</f>
        <v>$0 - $5000</v>
      </c>
      <c r="O2981" s="2" t="s">
        <v>7</v>
      </c>
      <c r="P2981" s="2">
        <v>44104</v>
      </c>
    </row>
    <row r="2982" spans="11:16" x14ac:dyDescent="0.35">
      <c r="K2982">
        <v>2981</v>
      </c>
      <c r="L2982" s="5">
        <v>0</v>
      </c>
      <c r="M2982" t="s">
        <v>20</v>
      </c>
      <c r="N2982" s="7" t="str">
        <f>VLOOKUP(SSCF_Table1[[#This Row],[Value group ]],Value_Group_LOOKUP[#All],2,FALSE)</f>
        <v>$0 - $5000</v>
      </c>
      <c r="O2982" s="2" t="s">
        <v>7</v>
      </c>
      <c r="P2982" s="2">
        <v>44104</v>
      </c>
    </row>
    <row r="2983" spans="11:16" x14ac:dyDescent="0.35">
      <c r="K2983">
        <v>2982</v>
      </c>
      <c r="L2983" s="5">
        <v>37500000</v>
      </c>
      <c r="M2983" t="s">
        <v>15</v>
      </c>
      <c r="N2983" s="7" t="str">
        <f>VLOOKUP(SSCF_Table1[[#This Row],[Value group ]],Value_Group_LOOKUP[#All],2,FALSE)</f>
        <v>$10 (M) -$100 (M)</v>
      </c>
      <c r="O2983" s="2" t="s">
        <v>7</v>
      </c>
      <c r="P2983" s="2">
        <v>44104</v>
      </c>
    </row>
    <row r="2984" spans="11:16" x14ac:dyDescent="0.35">
      <c r="K2984">
        <v>2983</v>
      </c>
      <c r="L2984" s="5">
        <v>13200000000</v>
      </c>
      <c r="M2984" t="s">
        <v>27</v>
      </c>
      <c r="N2984" s="7" t="str">
        <f>VLOOKUP(SSCF_Table1[[#This Row],[Value group ]],Value_Group_LOOKUP[#All],2,FALSE)</f>
        <v>$1,100 (M)+</v>
      </c>
      <c r="O2984" s="2" t="s">
        <v>7</v>
      </c>
      <c r="P2984" s="2">
        <v>44104</v>
      </c>
    </row>
    <row r="2985" spans="11:16" x14ac:dyDescent="0.35">
      <c r="K2985">
        <v>2984</v>
      </c>
      <c r="L2985" s="5">
        <v>7500000</v>
      </c>
      <c r="M2985" t="s">
        <v>17</v>
      </c>
      <c r="N2985" s="7" t="str">
        <f>VLOOKUP(SSCF_Table1[[#This Row],[Value group ]],Value_Group_LOOKUP[#All],2,FALSE)</f>
        <v>$1 (M)-$10 (M)</v>
      </c>
      <c r="O2985" s="2" t="s">
        <v>7</v>
      </c>
      <c r="P2985" s="2">
        <v>44104</v>
      </c>
    </row>
    <row r="2986" spans="11:16" x14ac:dyDescent="0.35">
      <c r="K2986">
        <v>2985</v>
      </c>
      <c r="L2986" s="5">
        <v>2700000</v>
      </c>
      <c r="M2986" t="s">
        <v>17</v>
      </c>
      <c r="N2986" s="7" t="str">
        <f>VLOOKUP(SSCF_Table1[[#This Row],[Value group ]],Value_Group_LOOKUP[#All],2,FALSE)</f>
        <v>$1 (M)-$10 (M)</v>
      </c>
      <c r="O2986" s="2" t="s">
        <v>7</v>
      </c>
      <c r="P2986" s="2">
        <v>44104</v>
      </c>
    </row>
    <row r="2987" spans="11:16" x14ac:dyDescent="0.35">
      <c r="K2987">
        <v>2986</v>
      </c>
      <c r="L2987" s="5">
        <v>1493763.06</v>
      </c>
      <c r="M2987" t="s">
        <v>17</v>
      </c>
      <c r="N2987" s="7" t="str">
        <f>VLOOKUP(SSCF_Table1[[#This Row],[Value group ]],Value_Group_LOOKUP[#All],2,FALSE)</f>
        <v>$1 (M)-$10 (M)</v>
      </c>
      <c r="O2987" s="2" t="s">
        <v>7</v>
      </c>
      <c r="P2987" s="2">
        <v>44104</v>
      </c>
    </row>
    <row r="2988" spans="11:16" x14ac:dyDescent="0.35">
      <c r="K2988">
        <v>2987</v>
      </c>
      <c r="L2988" s="5">
        <v>50500000</v>
      </c>
      <c r="M2988" t="s">
        <v>15</v>
      </c>
      <c r="N2988" s="7" t="str">
        <f>VLOOKUP(SSCF_Table1[[#This Row],[Value group ]],Value_Group_LOOKUP[#All],2,FALSE)</f>
        <v>$10 (M) -$100 (M)</v>
      </c>
      <c r="O2988" s="2" t="s">
        <v>7</v>
      </c>
      <c r="P2988" s="2">
        <v>44104</v>
      </c>
    </row>
    <row r="2989" spans="11:16" x14ac:dyDescent="0.35">
      <c r="K2989">
        <v>2988</v>
      </c>
      <c r="L2989" s="5">
        <v>440000000</v>
      </c>
      <c r="M2989" t="s">
        <v>16</v>
      </c>
      <c r="N2989" s="7" t="str">
        <f>VLOOKUP(SSCF_Table1[[#This Row],[Value group ]],Value_Group_LOOKUP[#All],2,FALSE)</f>
        <v>$100 (M) -$1,100 (M)</v>
      </c>
      <c r="O2989" s="2" t="s">
        <v>7</v>
      </c>
      <c r="P2989" s="2">
        <v>44104</v>
      </c>
    </row>
    <row r="2990" spans="11:16" x14ac:dyDescent="0.35">
      <c r="K2990">
        <v>2989</v>
      </c>
      <c r="L2990" s="5">
        <v>300000</v>
      </c>
      <c r="M2990" t="s">
        <v>18</v>
      </c>
      <c r="N2990" s="7" t="str">
        <f>VLOOKUP(SSCF_Table1[[#This Row],[Value group ]],Value_Group_LOOKUP[#All],2,FALSE)</f>
        <v>$100,000 - $1 (M)</v>
      </c>
      <c r="O2990" s="2" t="s">
        <v>7</v>
      </c>
      <c r="P2990" s="2">
        <v>44104</v>
      </c>
    </row>
    <row r="2991" spans="11:16" x14ac:dyDescent="0.35">
      <c r="K2991">
        <v>2990</v>
      </c>
      <c r="L2991" s="5">
        <v>15000000</v>
      </c>
      <c r="M2991" t="s">
        <v>15</v>
      </c>
      <c r="N2991" s="7" t="str">
        <f>VLOOKUP(SSCF_Table1[[#This Row],[Value group ]],Value_Group_LOOKUP[#All],2,FALSE)</f>
        <v>$10 (M) -$100 (M)</v>
      </c>
      <c r="O2991" s="2" t="s">
        <v>7</v>
      </c>
      <c r="P2991" s="2">
        <v>44104</v>
      </c>
    </row>
    <row r="2992" spans="11:16" x14ac:dyDescent="0.35">
      <c r="K2992">
        <v>2991</v>
      </c>
      <c r="L2992" s="5">
        <v>16300000</v>
      </c>
      <c r="M2992" t="s">
        <v>15</v>
      </c>
      <c r="N2992" s="7" t="str">
        <f>VLOOKUP(SSCF_Table1[[#This Row],[Value group ]],Value_Group_LOOKUP[#All],2,FALSE)</f>
        <v>$10 (M) -$100 (M)</v>
      </c>
      <c r="O2992" s="2" t="s">
        <v>7</v>
      </c>
      <c r="P2992" s="2">
        <v>44104</v>
      </c>
    </row>
    <row r="2993" spans="11:16" x14ac:dyDescent="0.35">
      <c r="K2993">
        <v>2992</v>
      </c>
      <c r="L2993" s="5">
        <v>150000</v>
      </c>
      <c r="M2993" t="s">
        <v>18</v>
      </c>
      <c r="N2993" s="7" t="str">
        <f>VLOOKUP(SSCF_Table1[[#This Row],[Value group ]],Value_Group_LOOKUP[#All],2,FALSE)</f>
        <v>$100,000 - $1 (M)</v>
      </c>
      <c r="O2993" s="2" t="s">
        <v>7</v>
      </c>
      <c r="P2993" s="2">
        <v>44104</v>
      </c>
    </row>
    <row r="2994" spans="11:16" x14ac:dyDescent="0.35">
      <c r="K2994">
        <v>2993</v>
      </c>
      <c r="L2994" s="5">
        <v>2700000</v>
      </c>
      <c r="M2994" t="s">
        <v>17</v>
      </c>
      <c r="N2994" s="7" t="str">
        <f>VLOOKUP(SSCF_Table1[[#This Row],[Value group ]],Value_Group_LOOKUP[#All],2,FALSE)</f>
        <v>$1 (M)-$10 (M)</v>
      </c>
      <c r="O2994" s="2" t="s">
        <v>7</v>
      </c>
      <c r="P2994" s="2">
        <v>44104</v>
      </c>
    </row>
    <row r="2995" spans="11:16" x14ac:dyDescent="0.35">
      <c r="K2995">
        <v>2994</v>
      </c>
      <c r="L2995" s="5">
        <v>24750000</v>
      </c>
      <c r="M2995" t="s">
        <v>15</v>
      </c>
      <c r="N2995" s="7" t="str">
        <f>VLOOKUP(SSCF_Table1[[#This Row],[Value group ]],Value_Group_LOOKUP[#All],2,FALSE)</f>
        <v>$10 (M) -$100 (M)</v>
      </c>
      <c r="O2995" s="2" t="s">
        <v>7</v>
      </c>
      <c r="P2995" s="2">
        <v>44104</v>
      </c>
    </row>
    <row r="2996" spans="11:16" x14ac:dyDescent="0.35">
      <c r="K2996">
        <v>2995</v>
      </c>
      <c r="L2996" s="5">
        <v>48000000</v>
      </c>
      <c r="M2996" t="s">
        <v>15</v>
      </c>
      <c r="N2996" s="7" t="str">
        <f>VLOOKUP(SSCF_Table1[[#This Row],[Value group ]],Value_Group_LOOKUP[#All],2,FALSE)</f>
        <v>$10 (M) -$100 (M)</v>
      </c>
      <c r="O2996" s="2" t="s">
        <v>7</v>
      </c>
      <c r="P2996" s="2">
        <v>44104</v>
      </c>
    </row>
    <row r="2997" spans="11:16" x14ac:dyDescent="0.35">
      <c r="K2997">
        <v>2996</v>
      </c>
      <c r="L2997" s="5">
        <v>6000000</v>
      </c>
      <c r="M2997" t="s">
        <v>17</v>
      </c>
      <c r="N2997" s="7" t="str">
        <f>VLOOKUP(SSCF_Table1[[#This Row],[Value group ]],Value_Group_LOOKUP[#All],2,FALSE)</f>
        <v>$1 (M)-$10 (M)</v>
      </c>
      <c r="O2997" s="2" t="s">
        <v>7</v>
      </c>
      <c r="P2997" s="2">
        <v>44104</v>
      </c>
    </row>
    <row r="2998" spans="11:16" x14ac:dyDescent="0.35">
      <c r="K2998">
        <v>2997</v>
      </c>
      <c r="L2998" s="5">
        <v>2550000</v>
      </c>
      <c r="M2998" t="s">
        <v>17</v>
      </c>
      <c r="N2998" s="7" t="str">
        <f>VLOOKUP(SSCF_Table1[[#This Row],[Value group ]],Value_Group_LOOKUP[#All],2,FALSE)</f>
        <v>$1 (M)-$10 (M)</v>
      </c>
      <c r="O2998" s="2" t="s">
        <v>7</v>
      </c>
      <c r="P2998" s="2">
        <v>44104</v>
      </c>
    </row>
    <row r="2999" spans="11:16" x14ac:dyDescent="0.35">
      <c r="K2999">
        <v>2998</v>
      </c>
      <c r="L2999" s="5">
        <v>5889210.4000000004</v>
      </c>
      <c r="M2999" t="s">
        <v>17</v>
      </c>
      <c r="N2999" s="7" t="str">
        <f>VLOOKUP(SSCF_Table1[[#This Row],[Value group ]],Value_Group_LOOKUP[#All],2,FALSE)</f>
        <v>$1 (M)-$10 (M)</v>
      </c>
      <c r="O2999" s="2" t="s">
        <v>7</v>
      </c>
      <c r="P2999" s="2">
        <v>44104</v>
      </c>
    </row>
    <row r="3000" spans="11:16" x14ac:dyDescent="0.35">
      <c r="K3000">
        <v>2999</v>
      </c>
      <c r="L3000" s="5">
        <v>10819000</v>
      </c>
      <c r="M3000" t="s">
        <v>15</v>
      </c>
      <c r="N3000" s="7" t="str">
        <f>VLOOKUP(SSCF_Table1[[#This Row],[Value group ]],Value_Group_LOOKUP[#All],2,FALSE)</f>
        <v>$10 (M) -$100 (M)</v>
      </c>
      <c r="O3000" s="2" t="s">
        <v>7</v>
      </c>
      <c r="P3000" s="2">
        <v>44104</v>
      </c>
    </row>
    <row r="3001" spans="11:16" x14ac:dyDescent="0.35">
      <c r="K3001">
        <v>3000</v>
      </c>
      <c r="L3001" s="5">
        <v>2575000</v>
      </c>
      <c r="M3001" t="s">
        <v>17</v>
      </c>
      <c r="N3001" s="7" t="str">
        <f>VLOOKUP(SSCF_Table1[[#This Row],[Value group ]],Value_Group_LOOKUP[#All],2,FALSE)</f>
        <v>$1 (M)-$10 (M)</v>
      </c>
      <c r="O3001" s="2" t="s">
        <v>7</v>
      </c>
      <c r="P3001" s="2">
        <v>44104</v>
      </c>
    </row>
    <row r="3002" spans="11:16" x14ac:dyDescent="0.35">
      <c r="K3002">
        <v>3001</v>
      </c>
      <c r="L3002" s="5">
        <v>505876797.5</v>
      </c>
      <c r="M3002" t="s">
        <v>16</v>
      </c>
      <c r="N3002" s="7" t="str">
        <f>VLOOKUP(SSCF_Table1[[#This Row],[Value group ]],Value_Group_LOOKUP[#All],2,FALSE)</f>
        <v>$100 (M) -$1,100 (M)</v>
      </c>
      <c r="O3002" s="2" t="s">
        <v>7</v>
      </c>
      <c r="P3002" s="2">
        <v>44104</v>
      </c>
    </row>
    <row r="3003" spans="11:16" x14ac:dyDescent="0.35">
      <c r="K3003">
        <v>3002</v>
      </c>
      <c r="L3003" s="5">
        <v>6900000</v>
      </c>
      <c r="M3003" t="s">
        <v>17</v>
      </c>
      <c r="N3003" s="7" t="str">
        <f>VLOOKUP(SSCF_Table1[[#This Row],[Value group ]],Value_Group_LOOKUP[#All],2,FALSE)</f>
        <v>$1 (M)-$10 (M)</v>
      </c>
      <c r="O3003" s="2" t="s">
        <v>7</v>
      </c>
      <c r="P3003" s="2">
        <v>44104</v>
      </c>
    </row>
    <row r="3004" spans="11:16" x14ac:dyDescent="0.35">
      <c r="K3004">
        <v>3003</v>
      </c>
      <c r="L3004" s="5">
        <v>24750000</v>
      </c>
      <c r="M3004" t="s">
        <v>15</v>
      </c>
      <c r="N3004" s="7" t="str">
        <f>VLOOKUP(SSCF_Table1[[#This Row],[Value group ]],Value_Group_LOOKUP[#All],2,FALSE)</f>
        <v>$10 (M) -$100 (M)</v>
      </c>
      <c r="O3004" s="2" t="s">
        <v>7</v>
      </c>
      <c r="P3004" s="2">
        <v>44104</v>
      </c>
    </row>
    <row r="3005" spans="11:16" x14ac:dyDescent="0.35">
      <c r="K3005">
        <v>3004</v>
      </c>
      <c r="L3005" s="5">
        <v>572276.5</v>
      </c>
      <c r="M3005" t="s">
        <v>18</v>
      </c>
      <c r="N3005" s="7" t="str">
        <f>VLOOKUP(SSCF_Table1[[#This Row],[Value group ]],Value_Group_LOOKUP[#All],2,FALSE)</f>
        <v>$100,000 - $1 (M)</v>
      </c>
      <c r="O3005" s="2" t="s">
        <v>7</v>
      </c>
      <c r="P3005" s="2">
        <v>44104</v>
      </c>
    </row>
    <row r="3006" spans="11:16" x14ac:dyDescent="0.35">
      <c r="K3006">
        <v>3005</v>
      </c>
      <c r="L3006" s="5">
        <v>36750000</v>
      </c>
      <c r="M3006" t="s">
        <v>15</v>
      </c>
      <c r="N3006" s="7" t="str">
        <f>VLOOKUP(SSCF_Table1[[#This Row],[Value group ]],Value_Group_LOOKUP[#All],2,FALSE)</f>
        <v>$10 (M) -$100 (M)</v>
      </c>
      <c r="O3006" s="2" t="s">
        <v>7</v>
      </c>
      <c r="P3006" s="2">
        <v>44104</v>
      </c>
    </row>
    <row r="3007" spans="11:16" x14ac:dyDescent="0.35">
      <c r="K3007">
        <v>3006</v>
      </c>
      <c r="L3007" s="5">
        <v>12750000</v>
      </c>
      <c r="M3007" t="s">
        <v>15</v>
      </c>
      <c r="N3007" s="7" t="str">
        <f>VLOOKUP(SSCF_Table1[[#This Row],[Value group ]],Value_Group_LOOKUP[#All],2,FALSE)</f>
        <v>$10 (M) -$100 (M)</v>
      </c>
      <c r="O3007" s="2" t="s">
        <v>7</v>
      </c>
      <c r="P3007" s="2">
        <v>44104</v>
      </c>
    </row>
    <row r="3008" spans="11:16" x14ac:dyDescent="0.35">
      <c r="K3008">
        <v>3007</v>
      </c>
      <c r="L3008" s="5">
        <v>55000000</v>
      </c>
      <c r="M3008" t="s">
        <v>15</v>
      </c>
      <c r="N3008" s="7" t="str">
        <f>VLOOKUP(SSCF_Table1[[#This Row],[Value group ]],Value_Group_LOOKUP[#All],2,FALSE)</f>
        <v>$10 (M) -$100 (M)</v>
      </c>
      <c r="O3008" s="2" t="s">
        <v>7</v>
      </c>
      <c r="P3008" s="2">
        <v>44104</v>
      </c>
    </row>
    <row r="3009" spans="11:16" x14ac:dyDescent="0.35">
      <c r="K3009">
        <v>3008</v>
      </c>
      <c r="L3009" s="5">
        <v>11002416</v>
      </c>
      <c r="M3009" t="s">
        <v>15</v>
      </c>
      <c r="N3009" s="7" t="str">
        <f>VLOOKUP(SSCF_Table1[[#This Row],[Value group ]],Value_Group_LOOKUP[#All],2,FALSE)</f>
        <v>$10 (M) -$100 (M)</v>
      </c>
      <c r="O3009" s="2" t="s">
        <v>7</v>
      </c>
      <c r="P3009" s="2">
        <v>44104</v>
      </c>
    </row>
    <row r="3010" spans="11:16" x14ac:dyDescent="0.35">
      <c r="K3010">
        <v>3009</v>
      </c>
      <c r="L3010" s="5">
        <v>13500000</v>
      </c>
      <c r="M3010" t="s">
        <v>15</v>
      </c>
      <c r="N3010" s="7" t="str">
        <f>VLOOKUP(SSCF_Table1[[#This Row],[Value group ]],Value_Group_LOOKUP[#All],2,FALSE)</f>
        <v>$10 (M) -$100 (M)</v>
      </c>
      <c r="O3010" s="2" t="s">
        <v>7</v>
      </c>
      <c r="P3010" s="2">
        <v>44104</v>
      </c>
    </row>
    <row r="3011" spans="11:16" x14ac:dyDescent="0.35">
      <c r="K3011">
        <v>3010</v>
      </c>
      <c r="L3011" s="5">
        <v>52500000</v>
      </c>
      <c r="M3011" t="s">
        <v>15</v>
      </c>
      <c r="N3011" s="7" t="str">
        <f>VLOOKUP(SSCF_Table1[[#This Row],[Value group ]],Value_Group_LOOKUP[#All],2,FALSE)</f>
        <v>$10 (M) -$100 (M)</v>
      </c>
      <c r="O3011" s="2" t="s">
        <v>7</v>
      </c>
      <c r="P3011" s="2">
        <v>44104</v>
      </c>
    </row>
    <row r="3012" spans="11:16" x14ac:dyDescent="0.35">
      <c r="K3012">
        <v>3011</v>
      </c>
      <c r="L3012" s="5">
        <v>2550000</v>
      </c>
      <c r="M3012" t="s">
        <v>17</v>
      </c>
      <c r="N3012" s="7" t="str">
        <f>VLOOKUP(SSCF_Table1[[#This Row],[Value group ]],Value_Group_LOOKUP[#All],2,FALSE)</f>
        <v>$1 (M)-$10 (M)</v>
      </c>
      <c r="O3012" s="2" t="s">
        <v>7</v>
      </c>
      <c r="P3012" s="2">
        <v>44104</v>
      </c>
    </row>
    <row r="3013" spans="11:16" x14ac:dyDescent="0.35">
      <c r="K3013">
        <v>3012</v>
      </c>
      <c r="L3013" s="5">
        <v>511490</v>
      </c>
      <c r="M3013" t="s">
        <v>18</v>
      </c>
      <c r="N3013" s="7" t="str">
        <f>VLOOKUP(SSCF_Table1[[#This Row],[Value group ]],Value_Group_LOOKUP[#All],2,FALSE)</f>
        <v>$100,000 - $1 (M)</v>
      </c>
      <c r="O3013" s="2" t="s">
        <v>7</v>
      </c>
      <c r="P3013" s="2">
        <v>44104</v>
      </c>
    </row>
    <row r="3014" spans="11:16" x14ac:dyDescent="0.35">
      <c r="K3014">
        <v>3013</v>
      </c>
      <c r="L3014" s="5">
        <v>1397500000</v>
      </c>
      <c r="M3014" t="s">
        <v>27</v>
      </c>
      <c r="N3014" s="7" t="str">
        <f>VLOOKUP(SSCF_Table1[[#This Row],[Value group ]],Value_Group_LOOKUP[#All],2,FALSE)</f>
        <v>$1,100 (M)+</v>
      </c>
      <c r="O3014" s="2" t="s">
        <v>7</v>
      </c>
      <c r="P3014" s="2">
        <v>44104</v>
      </c>
    </row>
    <row r="3015" spans="11:16" x14ac:dyDescent="0.35">
      <c r="K3015">
        <v>3014</v>
      </c>
      <c r="L3015" s="5">
        <v>6750000</v>
      </c>
      <c r="M3015" t="s">
        <v>17</v>
      </c>
      <c r="N3015" s="7" t="str">
        <f>VLOOKUP(SSCF_Table1[[#This Row],[Value group ]],Value_Group_LOOKUP[#All],2,FALSE)</f>
        <v>$1 (M)-$10 (M)</v>
      </c>
      <c r="O3015" s="2" t="s">
        <v>7</v>
      </c>
      <c r="P3015" s="2">
        <v>44104</v>
      </c>
    </row>
    <row r="3016" spans="11:16" x14ac:dyDescent="0.35">
      <c r="K3016">
        <v>3015</v>
      </c>
      <c r="L3016" s="5">
        <v>165097472</v>
      </c>
      <c r="M3016" t="s">
        <v>16</v>
      </c>
      <c r="N3016" s="7" t="str">
        <f>VLOOKUP(SSCF_Table1[[#This Row],[Value group ]],Value_Group_LOOKUP[#All],2,FALSE)</f>
        <v>$100 (M) -$1,100 (M)</v>
      </c>
      <c r="O3016" s="2" t="s">
        <v>7</v>
      </c>
      <c r="P3016" s="2">
        <v>44104</v>
      </c>
    </row>
    <row r="3017" spans="11:16" x14ac:dyDescent="0.35">
      <c r="K3017">
        <v>3016</v>
      </c>
      <c r="L3017" s="5">
        <v>3600000</v>
      </c>
      <c r="M3017" t="s">
        <v>17</v>
      </c>
      <c r="N3017" s="7" t="str">
        <f>VLOOKUP(SSCF_Table1[[#This Row],[Value group ]],Value_Group_LOOKUP[#All],2,FALSE)</f>
        <v>$1 (M)-$10 (M)</v>
      </c>
      <c r="O3017" s="2" t="s">
        <v>7</v>
      </c>
      <c r="P3017" s="2">
        <v>44104</v>
      </c>
    </row>
    <row r="3018" spans="11:16" x14ac:dyDescent="0.35">
      <c r="K3018">
        <v>3017</v>
      </c>
      <c r="L3018" s="5">
        <v>5250000</v>
      </c>
      <c r="M3018" t="s">
        <v>17</v>
      </c>
      <c r="N3018" s="7" t="str">
        <f>VLOOKUP(SSCF_Table1[[#This Row],[Value group ]],Value_Group_LOOKUP[#All],2,FALSE)</f>
        <v>$1 (M)-$10 (M)</v>
      </c>
      <c r="O3018" s="2" t="s">
        <v>7</v>
      </c>
      <c r="P3018" s="2">
        <v>44104</v>
      </c>
    </row>
    <row r="3019" spans="11:16" x14ac:dyDescent="0.35">
      <c r="K3019">
        <v>3018</v>
      </c>
      <c r="L3019" s="5">
        <v>8556000</v>
      </c>
      <c r="M3019" t="s">
        <v>17</v>
      </c>
      <c r="N3019" s="7" t="str">
        <f>VLOOKUP(SSCF_Table1[[#This Row],[Value group ]],Value_Group_LOOKUP[#All],2,FALSE)</f>
        <v>$1 (M)-$10 (M)</v>
      </c>
      <c r="O3019" s="2" t="s">
        <v>7</v>
      </c>
      <c r="P3019" s="2">
        <v>44104</v>
      </c>
    </row>
    <row r="3020" spans="11:16" x14ac:dyDescent="0.35">
      <c r="K3020">
        <v>3019</v>
      </c>
      <c r="L3020" s="5">
        <v>18550000</v>
      </c>
      <c r="M3020" t="s">
        <v>15</v>
      </c>
      <c r="N3020" s="7" t="str">
        <f>VLOOKUP(SSCF_Table1[[#This Row],[Value group ]],Value_Group_LOOKUP[#All],2,FALSE)</f>
        <v>$10 (M) -$100 (M)</v>
      </c>
      <c r="O3020" s="2" t="s">
        <v>8</v>
      </c>
      <c r="P3020" s="2">
        <v>44104</v>
      </c>
    </row>
    <row r="3021" spans="11:16" x14ac:dyDescent="0.35">
      <c r="K3021">
        <v>3020</v>
      </c>
      <c r="L3021" s="5">
        <v>11400000</v>
      </c>
      <c r="M3021" t="s">
        <v>15</v>
      </c>
      <c r="N3021" s="7" t="str">
        <f>VLOOKUP(SSCF_Table1[[#This Row],[Value group ]],Value_Group_LOOKUP[#All],2,FALSE)</f>
        <v>$10 (M) -$100 (M)</v>
      </c>
      <c r="O3021" s="2" t="s">
        <v>7</v>
      </c>
      <c r="P3021" s="2">
        <v>44104</v>
      </c>
    </row>
    <row r="3022" spans="11:16" x14ac:dyDescent="0.35">
      <c r="K3022">
        <v>3021</v>
      </c>
      <c r="L3022" s="5">
        <v>12300000</v>
      </c>
      <c r="M3022" t="s">
        <v>15</v>
      </c>
      <c r="N3022" s="7" t="str">
        <f>VLOOKUP(SSCF_Table1[[#This Row],[Value group ]],Value_Group_LOOKUP[#All],2,FALSE)</f>
        <v>$10 (M) -$100 (M)</v>
      </c>
      <c r="O3022" s="2" t="s">
        <v>7</v>
      </c>
      <c r="P3022" s="2">
        <v>44104</v>
      </c>
    </row>
    <row r="3023" spans="11:16" x14ac:dyDescent="0.35">
      <c r="K3023">
        <v>3022</v>
      </c>
      <c r="L3023" s="5">
        <v>15200000</v>
      </c>
      <c r="M3023" t="s">
        <v>15</v>
      </c>
      <c r="N3023" s="7" t="str">
        <f>VLOOKUP(SSCF_Table1[[#This Row],[Value group ]],Value_Group_LOOKUP[#All],2,FALSE)</f>
        <v>$10 (M) -$100 (M)</v>
      </c>
      <c r="O3023" s="2" t="s">
        <v>7</v>
      </c>
      <c r="P3023" s="2">
        <v>44104</v>
      </c>
    </row>
    <row r="3024" spans="11:16" x14ac:dyDescent="0.35">
      <c r="K3024">
        <v>3023</v>
      </c>
      <c r="L3024" s="5">
        <v>27230000</v>
      </c>
      <c r="M3024" t="s">
        <v>15</v>
      </c>
      <c r="N3024" s="7" t="str">
        <f>VLOOKUP(SSCF_Table1[[#This Row],[Value group ]],Value_Group_LOOKUP[#All],2,FALSE)</f>
        <v>$10 (M) -$100 (M)</v>
      </c>
      <c r="O3024" s="2" t="s">
        <v>8</v>
      </c>
      <c r="P3024" s="2">
        <v>44104</v>
      </c>
    </row>
    <row r="3025" spans="11:16" x14ac:dyDescent="0.35">
      <c r="K3025">
        <v>3024</v>
      </c>
      <c r="L3025" s="5">
        <v>16310000</v>
      </c>
      <c r="M3025" t="s">
        <v>15</v>
      </c>
      <c r="N3025" s="7" t="str">
        <f>VLOOKUP(SSCF_Table1[[#This Row],[Value group ]],Value_Group_LOOKUP[#All],2,FALSE)</f>
        <v>$10 (M) -$100 (M)</v>
      </c>
      <c r="O3025" s="2" t="s">
        <v>7</v>
      </c>
      <c r="P3025" s="2">
        <v>44104</v>
      </c>
    </row>
    <row r="3026" spans="11:16" x14ac:dyDescent="0.35">
      <c r="K3026">
        <v>3025</v>
      </c>
      <c r="L3026" s="5">
        <v>28220000</v>
      </c>
      <c r="M3026" t="s">
        <v>15</v>
      </c>
      <c r="N3026" s="7" t="str">
        <f>VLOOKUP(SSCF_Table1[[#This Row],[Value group ]],Value_Group_LOOKUP[#All],2,FALSE)</f>
        <v>$10 (M) -$100 (M)</v>
      </c>
      <c r="O3026" s="2" t="s">
        <v>7</v>
      </c>
      <c r="P3026" s="2">
        <v>44104</v>
      </c>
    </row>
    <row r="3027" spans="11:16" x14ac:dyDescent="0.35">
      <c r="K3027">
        <v>3026</v>
      </c>
      <c r="L3027" s="5">
        <v>26190000</v>
      </c>
      <c r="M3027" t="s">
        <v>15</v>
      </c>
      <c r="N3027" s="7" t="str">
        <f>VLOOKUP(SSCF_Table1[[#This Row],[Value group ]],Value_Group_LOOKUP[#All],2,FALSE)</f>
        <v>$10 (M) -$100 (M)</v>
      </c>
      <c r="O3027" s="2" t="s">
        <v>8</v>
      </c>
      <c r="P3027" s="2">
        <v>44104</v>
      </c>
    </row>
    <row r="3028" spans="11:16" x14ac:dyDescent="0.35">
      <c r="K3028">
        <v>3027</v>
      </c>
      <c r="L3028" s="5">
        <v>16085000</v>
      </c>
      <c r="M3028" t="s">
        <v>15</v>
      </c>
      <c r="N3028" s="7" t="str">
        <f>VLOOKUP(SSCF_Table1[[#This Row],[Value group ]],Value_Group_LOOKUP[#All],2,FALSE)</f>
        <v>$10 (M) -$100 (M)</v>
      </c>
      <c r="O3028" s="2" t="s">
        <v>8</v>
      </c>
      <c r="P3028" s="2">
        <v>44104</v>
      </c>
    </row>
    <row r="3029" spans="11:16" x14ac:dyDescent="0.35">
      <c r="K3029">
        <v>3028</v>
      </c>
      <c r="L3029" s="5">
        <v>12485000</v>
      </c>
      <c r="M3029" t="s">
        <v>15</v>
      </c>
      <c r="N3029" s="7" t="str">
        <f>VLOOKUP(SSCF_Table1[[#This Row],[Value group ]],Value_Group_LOOKUP[#All],2,FALSE)</f>
        <v>$10 (M) -$100 (M)</v>
      </c>
      <c r="O3029" s="2" t="s">
        <v>7</v>
      </c>
      <c r="P3029" s="2">
        <v>44104</v>
      </c>
    </row>
    <row r="3030" spans="11:16" x14ac:dyDescent="0.35">
      <c r="K3030">
        <v>3029</v>
      </c>
      <c r="L3030" s="5">
        <v>11350000</v>
      </c>
      <c r="M3030" t="s">
        <v>15</v>
      </c>
      <c r="N3030" s="7" t="str">
        <f>VLOOKUP(SSCF_Table1[[#This Row],[Value group ]],Value_Group_LOOKUP[#All],2,FALSE)</f>
        <v>$10 (M) -$100 (M)</v>
      </c>
      <c r="O3030" s="2" t="s">
        <v>7</v>
      </c>
      <c r="P3030" s="2">
        <v>44104</v>
      </c>
    </row>
    <row r="3031" spans="11:16" x14ac:dyDescent="0.35">
      <c r="K3031">
        <v>3030</v>
      </c>
      <c r="L3031" s="5">
        <v>9980000</v>
      </c>
      <c r="M3031" t="s">
        <v>17</v>
      </c>
      <c r="N3031" s="7" t="str">
        <f>VLOOKUP(SSCF_Table1[[#This Row],[Value group ]],Value_Group_LOOKUP[#All],2,FALSE)</f>
        <v>$1 (M)-$10 (M)</v>
      </c>
      <c r="O3031" s="2" t="s">
        <v>7</v>
      </c>
      <c r="P3031" s="2">
        <v>44104</v>
      </c>
    </row>
    <row r="3032" spans="11:16" x14ac:dyDescent="0.35">
      <c r="K3032">
        <v>3031</v>
      </c>
      <c r="L3032" s="5">
        <v>10785000</v>
      </c>
      <c r="M3032" t="s">
        <v>15</v>
      </c>
      <c r="N3032" s="7" t="str">
        <f>VLOOKUP(SSCF_Table1[[#This Row],[Value group ]],Value_Group_LOOKUP[#All],2,FALSE)</f>
        <v>$10 (M) -$100 (M)</v>
      </c>
      <c r="O3032" s="2" t="s">
        <v>7</v>
      </c>
      <c r="P3032" s="2">
        <v>44104</v>
      </c>
    </row>
    <row r="3033" spans="11:16" x14ac:dyDescent="0.35">
      <c r="K3033">
        <v>3032</v>
      </c>
      <c r="L3033" s="5">
        <v>16527500</v>
      </c>
      <c r="M3033" t="s">
        <v>15</v>
      </c>
      <c r="N3033" s="7" t="str">
        <f>VLOOKUP(SSCF_Table1[[#This Row],[Value group ]],Value_Group_LOOKUP[#All],2,FALSE)</f>
        <v>$10 (M) -$100 (M)</v>
      </c>
      <c r="O3033" s="2" t="s">
        <v>7</v>
      </c>
      <c r="P3033" s="2">
        <v>44104</v>
      </c>
    </row>
    <row r="3034" spans="11:16" x14ac:dyDescent="0.35">
      <c r="K3034">
        <v>3033</v>
      </c>
      <c r="L3034" s="5">
        <v>23065000</v>
      </c>
      <c r="M3034" t="s">
        <v>15</v>
      </c>
      <c r="N3034" s="7" t="str">
        <f>VLOOKUP(SSCF_Table1[[#This Row],[Value group ]],Value_Group_LOOKUP[#All],2,FALSE)</f>
        <v>$10 (M) -$100 (M)</v>
      </c>
      <c r="O3034" s="2" t="s">
        <v>7</v>
      </c>
      <c r="P3034" s="2">
        <v>44104</v>
      </c>
    </row>
    <row r="3035" spans="11:16" x14ac:dyDescent="0.35">
      <c r="K3035">
        <v>3034</v>
      </c>
      <c r="L3035" s="5">
        <v>18075000</v>
      </c>
      <c r="M3035" t="s">
        <v>15</v>
      </c>
      <c r="N3035" s="7" t="str">
        <f>VLOOKUP(SSCF_Table1[[#This Row],[Value group ]],Value_Group_LOOKUP[#All],2,FALSE)</f>
        <v>$10 (M) -$100 (M)</v>
      </c>
      <c r="O3035" s="2" t="s">
        <v>7</v>
      </c>
      <c r="P3035" s="2">
        <v>44104</v>
      </c>
    </row>
    <row r="3036" spans="11:16" x14ac:dyDescent="0.35">
      <c r="K3036">
        <v>3035</v>
      </c>
      <c r="L3036" s="5">
        <v>14260000</v>
      </c>
      <c r="M3036" t="s">
        <v>15</v>
      </c>
      <c r="N3036" s="7" t="str">
        <f>VLOOKUP(SSCF_Table1[[#This Row],[Value group ]],Value_Group_LOOKUP[#All],2,FALSE)</f>
        <v>$10 (M) -$100 (M)</v>
      </c>
      <c r="O3036" s="2" t="s">
        <v>7</v>
      </c>
      <c r="P3036" s="2">
        <v>44104</v>
      </c>
    </row>
    <row r="3037" spans="11:16" x14ac:dyDescent="0.35">
      <c r="K3037">
        <v>3036</v>
      </c>
      <c r="L3037" s="5">
        <v>13130000</v>
      </c>
      <c r="M3037" t="s">
        <v>15</v>
      </c>
      <c r="N3037" s="7" t="str">
        <f>VLOOKUP(SSCF_Table1[[#This Row],[Value group ]],Value_Group_LOOKUP[#All],2,FALSE)</f>
        <v>$10 (M) -$100 (M)</v>
      </c>
      <c r="O3037" s="2" t="s">
        <v>7</v>
      </c>
      <c r="P3037" s="2">
        <v>44104</v>
      </c>
    </row>
    <row r="3038" spans="11:16" x14ac:dyDescent="0.35">
      <c r="K3038">
        <v>3037</v>
      </c>
      <c r="L3038" s="5">
        <v>18040000</v>
      </c>
      <c r="M3038" t="s">
        <v>15</v>
      </c>
      <c r="N3038" s="7" t="str">
        <f>VLOOKUP(SSCF_Table1[[#This Row],[Value group ]],Value_Group_LOOKUP[#All],2,FALSE)</f>
        <v>$10 (M) -$100 (M)</v>
      </c>
      <c r="O3038" s="2" t="s">
        <v>7</v>
      </c>
      <c r="P3038" s="2">
        <v>44104</v>
      </c>
    </row>
    <row r="3039" spans="11:16" x14ac:dyDescent="0.35">
      <c r="K3039">
        <v>3038</v>
      </c>
      <c r="L3039" s="5">
        <v>7400000</v>
      </c>
      <c r="M3039" t="s">
        <v>17</v>
      </c>
      <c r="N3039" s="7" t="str">
        <f>VLOOKUP(SSCF_Table1[[#This Row],[Value group ]],Value_Group_LOOKUP[#All],2,FALSE)</f>
        <v>$1 (M)-$10 (M)</v>
      </c>
      <c r="O3039" s="2" t="s">
        <v>7</v>
      </c>
      <c r="P3039" s="2">
        <v>44104</v>
      </c>
    </row>
    <row r="3040" spans="11:16" x14ac:dyDescent="0.35">
      <c r="K3040">
        <v>3039</v>
      </c>
      <c r="L3040" s="5">
        <v>15125000</v>
      </c>
      <c r="M3040" t="s">
        <v>15</v>
      </c>
      <c r="N3040" s="7" t="str">
        <f>VLOOKUP(SSCF_Table1[[#This Row],[Value group ]],Value_Group_LOOKUP[#All],2,FALSE)</f>
        <v>$10 (M) -$100 (M)</v>
      </c>
      <c r="O3040" s="2" t="s">
        <v>8</v>
      </c>
      <c r="P3040" s="2">
        <v>44104</v>
      </c>
    </row>
    <row r="3041" spans="11:16" x14ac:dyDescent="0.35">
      <c r="K3041">
        <v>3040</v>
      </c>
      <c r="L3041" s="5">
        <v>19290000</v>
      </c>
      <c r="M3041" t="s">
        <v>15</v>
      </c>
      <c r="N3041" s="7" t="str">
        <f>VLOOKUP(SSCF_Table1[[#This Row],[Value group ]],Value_Group_LOOKUP[#All],2,FALSE)</f>
        <v>$10 (M) -$100 (M)</v>
      </c>
      <c r="O3041" s="2" t="s">
        <v>7</v>
      </c>
      <c r="P3041" s="2">
        <v>44104</v>
      </c>
    </row>
    <row r="3042" spans="11:16" x14ac:dyDescent="0.35">
      <c r="K3042">
        <v>3041</v>
      </c>
      <c r="L3042" s="5">
        <v>37500000</v>
      </c>
      <c r="M3042" t="s">
        <v>15</v>
      </c>
      <c r="N3042" s="7" t="str">
        <f>VLOOKUP(SSCF_Table1[[#This Row],[Value group ]],Value_Group_LOOKUP[#All],2,FALSE)</f>
        <v>$10 (M) -$100 (M)</v>
      </c>
      <c r="O3042" s="2" t="s">
        <v>7</v>
      </c>
      <c r="P3042" s="2">
        <v>44104</v>
      </c>
    </row>
    <row r="3043" spans="11:16" x14ac:dyDescent="0.35">
      <c r="K3043">
        <v>3042</v>
      </c>
      <c r="L3043" s="5">
        <v>17500000</v>
      </c>
      <c r="M3043" t="s">
        <v>15</v>
      </c>
      <c r="N3043" s="7" t="str">
        <f>VLOOKUP(SSCF_Table1[[#This Row],[Value group ]],Value_Group_LOOKUP[#All],2,FALSE)</f>
        <v>$10 (M) -$100 (M)</v>
      </c>
      <c r="O3043" s="2" t="s">
        <v>7</v>
      </c>
      <c r="P3043" s="2">
        <v>44104</v>
      </c>
    </row>
    <row r="3044" spans="11:16" x14ac:dyDescent="0.35">
      <c r="K3044">
        <v>3043</v>
      </c>
      <c r="L3044" s="5">
        <v>7500000</v>
      </c>
      <c r="M3044" t="s">
        <v>17</v>
      </c>
      <c r="N3044" s="7" t="str">
        <f>VLOOKUP(SSCF_Table1[[#This Row],[Value group ]],Value_Group_LOOKUP[#All],2,FALSE)</f>
        <v>$1 (M)-$10 (M)</v>
      </c>
      <c r="O3044" s="2" t="s">
        <v>7</v>
      </c>
      <c r="P3044" s="2">
        <v>44104</v>
      </c>
    </row>
    <row r="3045" spans="11:16" x14ac:dyDescent="0.35">
      <c r="K3045">
        <v>3044</v>
      </c>
      <c r="L3045" s="5">
        <v>1000000</v>
      </c>
      <c r="M3045" t="s">
        <v>18</v>
      </c>
      <c r="N3045" s="7" t="str">
        <f>VLOOKUP(SSCF_Table1[[#This Row],[Value group ]],Value_Group_LOOKUP[#All],2,FALSE)</f>
        <v>$100,000 - $1 (M)</v>
      </c>
      <c r="O3045" s="2" t="s">
        <v>7</v>
      </c>
      <c r="P3045" s="2">
        <v>44104</v>
      </c>
    </row>
    <row r="3046" spans="11:16" x14ac:dyDescent="0.35">
      <c r="K3046">
        <v>3045</v>
      </c>
      <c r="L3046" s="5">
        <v>17500000</v>
      </c>
      <c r="M3046" t="s">
        <v>15</v>
      </c>
      <c r="N3046" s="7" t="str">
        <f>VLOOKUP(SSCF_Table1[[#This Row],[Value group ]],Value_Group_LOOKUP[#All],2,FALSE)</f>
        <v>$10 (M) -$100 (M)</v>
      </c>
      <c r="O3046" s="2" t="s">
        <v>8</v>
      </c>
      <c r="P3046" s="2">
        <v>44104</v>
      </c>
    </row>
    <row r="3047" spans="11:16" x14ac:dyDescent="0.35">
      <c r="K3047">
        <v>3046</v>
      </c>
      <c r="L3047" s="5">
        <v>17500000</v>
      </c>
      <c r="M3047" t="s">
        <v>15</v>
      </c>
      <c r="N3047" s="7" t="str">
        <f>VLOOKUP(SSCF_Table1[[#This Row],[Value group ]],Value_Group_LOOKUP[#All],2,FALSE)</f>
        <v>$10 (M) -$100 (M)</v>
      </c>
      <c r="O3047" s="2" t="s">
        <v>7</v>
      </c>
      <c r="P3047" s="2">
        <v>44104</v>
      </c>
    </row>
    <row r="3048" spans="11:16" x14ac:dyDescent="0.35">
      <c r="K3048">
        <v>3047</v>
      </c>
      <c r="L3048" s="5">
        <v>3000000</v>
      </c>
      <c r="M3048" t="s">
        <v>17</v>
      </c>
      <c r="N3048" s="7" t="str">
        <f>VLOOKUP(SSCF_Table1[[#This Row],[Value group ]],Value_Group_LOOKUP[#All],2,FALSE)</f>
        <v>$1 (M)-$10 (M)</v>
      </c>
      <c r="O3048" s="2" t="s">
        <v>7</v>
      </c>
      <c r="P3048" s="2">
        <v>44104</v>
      </c>
    </row>
    <row r="3049" spans="11:16" x14ac:dyDescent="0.35">
      <c r="K3049">
        <v>3048</v>
      </c>
      <c r="L3049" s="5">
        <v>17500000</v>
      </c>
      <c r="M3049" t="s">
        <v>15</v>
      </c>
      <c r="N3049" s="7" t="str">
        <f>VLOOKUP(SSCF_Table1[[#This Row],[Value group ]],Value_Group_LOOKUP[#All],2,FALSE)</f>
        <v>$10 (M) -$100 (M)</v>
      </c>
      <c r="O3049" s="2" t="s">
        <v>7</v>
      </c>
      <c r="P3049" s="2">
        <v>44104</v>
      </c>
    </row>
    <row r="3050" spans="11:16" x14ac:dyDescent="0.35">
      <c r="K3050">
        <v>3049</v>
      </c>
      <c r="L3050" s="5">
        <v>300000</v>
      </c>
      <c r="M3050" t="s">
        <v>18</v>
      </c>
      <c r="N3050" s="7" t="str">
        <f>VLOOKUP(SSCF_Table1[[#This Row],[Value group ]],Value_Group_LOOKUP[#All],2,FALSE)</f>
        <v>$100,000 - $1 (M)</v>
      </c>
      <c r="O3050" s="2" t="s">
        <v>7</v>
      </c>
      <c r="P3050" s="2">
        <v>44104</v>
      </c>
    </row>
    <row r="3051" spans="11:16" x14ac:dyDescent="0.35">
      <c r="K3051">
        <v>3050</v>
      </c>
      <c r="L3051" s="5">
        <v>3000000</v>
      </c>
      <c r="M3051" t="s">
        <v>17</v>
      </c>
      <c r="N3051" s="7" t="str">
        <f>VLOOKUP(SSCF_Table1[[#This Row],[Value group ]],Value_Group_LOOKUP[#All],2,FALSE)</f>
        <v>$1 (M)-$10 (M)</v>
      </c>
      <c r="O3051" s="2" t="s">
        <v>8</v>
      </c>
      <c r="P3051" s="2">
        <v>44104</v>
      </c>
    </row>
    <row r="3052" spans="11:16" x14ac:dyDescent="0.35">
      <c r="K3052">
        <v>3051</v>
      </c>
      <c r="L3052" s="5">
        <v>3000000</v>
      </c>
      <c r="M3052" t="s">
        <v>17</v>
      </c>
      <c r="N3052" s="7" t="str">
        <f>VLOOKUP(SSCF_Table1[[#This Row],[Value group ]],Value_Group_LOOKUP[#All],2,FALSE)</f>
        <v>$1 (M)-$10 (M)</v>
      </c>
      <c r="O3052" s="2" t="s">
        <v>7</v>
      </c>
      <c r="P3052" s="2">
        <v>44104</v>
      </c>
    </row>
    <row r="3053" spans="11:16" x14ac:dyDescent="0.35">
      <c r="K3053">
        <v>3052</v>
      </c>
      <c r="L3053" s="5">
        <v>0</v>
      </c>
      <c r="M3053" t="s">
        <v>20</v>
      </c>
      <c r="N3053" s="7" t="str">
        <f>VLOOKUP(SSCF_Table1[[#This Row],[Value group ]],Value_Group_LOOKUP[#All],2,FALSE)</f>
        <v>$0 - $5000</v>
      </c>
      <c r="O3053" s="2" t="s">
        <v>7</v>
      </c>
      <c r="P3053" s="2">
        <v>44104</v>
      </c>
    </row>
    <row r="3054" spans="11:16" x14ac:dyDescent="0.35">
      <c r="K3054">
        <v>3053</v>
      </c>
      <c r="L3054" s="5">
        <v>3000000</v>
      </c>
      <c r="M3054" t="s">
        <v>17</v>
      </c>
      <c r="N3054" s="7" t="str">
        <f>VLOOKUP(SSCF_Table1[[#This Row],[Value group ]],Value_Group_LOOKUP[#All],2,FALSE)</f>
        <v>$1 (M)-$10 (M)</v>
      </c>
      <c r="O3054" s="2" t="s">
        <v>7</v>
      </c>
      <c r="P3054" s="2">
        <v>44104</v>
      </c>
    </row>
    <row r="3055" spans="11:16" x14ac:dyDescent="0.35">
      <c r="K3055">
        <v>3054</v>
      </c>
      <c r="L3055" s="5">
        <v>300000</v>
      </c>
      <c r="M3055" t="s">
        <v>18</v>
      </c>
      <c r="N3055" s="7" t="str">
        <f>VLOOKUP(SSCF_Table1[[#This Row],[Value group ]],Value_Group_LOOKUP[#All],2,FALSE)</f>
        <v>$100,000 - $1 (M)</v>
      </c>
      <c r="O3055" s="2" t="s">
        <v>7</v>
      </c>
      <c r="P3055" s="2">
        <v>44104</v>
      </c>
    </row>
    <row r="3056" spans="11:16" x14ac:dyDescent="0.35">
      <c r="K3056">
        <v>3055</v>
      </c>
      <c r="L3056" s="5">
        <v>3000000</v>
      </c>
      <c r="M3056" t="s">
        <v>17</v>
      </c>
      <c r="N3056" s="7" t="str">
        <f>VLOOKUP(SSCF_Table1[[#This Row],[Value group ]],Value_Group_LOOKUP[#All],2,FALSE)</f>
        <v>$1 (M)-$10 (M)</v>
      </c>
      <c r="O3056" s="2" t="s">
        <v>7</v>
      </c>
      <c r="P3056" s="2">
        <v>44104</v>
      </c>
    </row>
    <row r="3057" spans="11:16" x14ac:dyDescent="0.35">
      <c r="K3057">
        <v>3056</v>
      </c>
      <c r="L3057" s="5">
        <v>75000000</v>
      </c>
      <c r="M3057" t="s">
        <v>15</v>
      </c>
      <c r="N3057" s="7" t="str">
        <f>VLOOKUP(SSCF_Table1[[#This Row],[Value group ]],Value_Group_LOOKUP[#All],2,FALSE)</f>
        <v>$10 (M) -$100 (M)</v>
      </c>
      <c r="O3057" s="2" t="s">
        <v>8</v>
      </c>
      <c r="P3057" s="2">
        <v>44104</v>
      </c>
    </row>
    <row r="3058" spans="11:16" x14ac:dyDescent="0.35">
      <c r="K3058">
        <v>3057</v>
      </c>
      <c r="L3058" s="5">
        <v>17500000</v>
      </c>
      <c r="M3058" t="s">
        <v>15</v>
      </c>
      <c r="N3058" s="7" t="str">
        <f>VLOOKUP(SSCF_Table1[[#This Row],[Value group ]],Value_Group_LOOKUP[#All],2,FALSE)</f>
        <v>$10 (M) -$100 (M)</v>
      </c>
      <c r="O3058" s="2" t="s">
        <v>7</v>
      </c>
      <c r="P3058" s="2">
        <v>44104</v>
      </c>
    </row>
    <row r="3059" spans="11:16" x14ac:dyDescent="0.35">
      <c r="K3059">
        <v>3058</v>
      </c>
      <c r="L3059" s="5">
        <v>17500000</v>
      </c>
      <c r="M3059" t="s">
        <v>15</v>
      </c>
      <c r="N3059" s="7" t="str">
        <f>VLOOKUP(SSCF_Table1[[#This Row],[Value group ]],Value_Group_LOOKUP[#All],2,FALSE)</f>
        <v>$10 (M) -$100 (M)</v>
      </c>
      <c r="O3059" s="2" t="s">
        <v>8</v>
      </c>
      <c r="P3059" s="2">
        <v>44104</v>
      </c>
    </row>
    <row r="3060" spans="11:16" x14ac:dyDescent="0.35">
      <c r="K3060">
        <v>3059</v>
      </c>
      <c r="L3060" s="5">
        <v>17500000</v>
      </c>
      <c r="M3060" t="s">
        <v>15</v>
      </c>
      <c r="N3060" s="7" t="str">
        <f>VLOOKUP(SSCF_Table1[[#This Row],[Value group ]],Value_Group_LOOKUP[#All],2,FALSE)</f>
        <v>$10 (M) -$100 (M)</v>
      </c>
      <c r="O3060" s="2" t="s">
        <v>7</v>
      </c>
      <c r="P3060" s="2">
        <v>44104</v>
      </c>
    </row>
    <row r="3061" spans="11:16" x14ac:dyDescent="0.35">
      <c r="K3061">
        <v>3060</v>
      </c>
      <c r="L3061" s="5">
        <v>0</v>
      </c>
      <c r="M3061" t="s">
        <v>20</v>
      </c>
      <c r="N3061" s="7" t="str">
        <f>VLOOKUP(SSCF_Table1[[#This Row],[Value group ]],Value_Group_LOOKUP[#All],2,FALSE)</f>
        <v>$0 - $5000</v>
      </c>
      <c r="O3061" s="2" t="s">
        <v>7</v>
      </c>
      <c r="P3061" s="2">
        <v>44104</v>
      </c>
    </row>
    <row r="3062" spans="11:16" x14ac:dyDescent="0.35">
      <c r="K3062">
        <v>3061</v>
      </c>
      <c r="L3062" s="5">
        <v>0</v>
      </c>
      <c r="M3062" t="s">
        <v>20</v>
      </c>
      <c r="N3062" s="7" t="str">
        <f>VLOOKUP(SSCF_Table1[[#This Row],[Value group ]],Value_Group_LOOKUP[#All],2,FALSE)</f>
        <v>$0 - $5000</v>
      </c>
      <c r="O3062" s="2" t="s">
        <v>8</v>
      </c>
      <c r="P3062" s="2">
        <v>44104</v>
      </c>
    </row>
    <row r="3063" spans="11:16" x14ac:dyDescent="0.35">
      <c r="K3063">
        <v>3062</v>
      </c>
      <c r="L3063" s="5">
        <v>0</v>
      </c>
      <c r="M3063" t="s">
        <v>20</v>
      </c>
      <c r="N3063" s="7" t="str">
        <f>VLOOKUP(SSCF_Table1[[#This Row],[Value group ]],Value_Group_LOOKUP[#All],2,FALSE)</f>
        <v>$0 - $5000</v>
      </c>
      <c r="O3063" s="2" t="s">
        <v>7</v>
      </c>
      <c r="P3063" s="2">
        <v>44104</v>
      </c>
    </row>
    <row r="3064" spans="11:16" x14ac:dyDescent="0.35">
      <c r="K3064">
        <v>3063</v>
      </c>
      <c r="L3064" s="5">
        <v>0</v>
      </c>
      <c r="M3064" t="s">
        <v>20</v>
      </c>
      <c r="N3064" s="7" t="str">
        <f>VLOOKUP(SSCF_Table1[[#This Row],[Value group ]],Value_Group_LOOKUP[#All],2,FALSE)</f>
        <v>$0 - $5000</v>
      </c>
      <c r="O3064" s="2" t="s">
        <v>7</v>
      </c>
      <c r="P3064" s="2">
        <v>44104</v>
      </c>
    </row>
    <row r="3065" spans="11:16" x14ac:dyDescent="0.35">
      <c r="K3065">
        <v>3064</v>
      </c>
      <c r="L3065" s="5">
        <v>100000</v>
      </c>
      <c r="M3065" t="s">
        <v>19</v>
      </c>
      <c r="N3065" s="7" t="str">
        <f>VLOOKUP(SSCF_Table1[[#This Row],[Value group ]],Value_Group_LOOKUP[#All],2,FALSE)</f>
        <v>$5,000 - $100,000</v>
      </c>
      <c r="O3065" s="2" t="s">
        <v>7</v>
      </c>
      <c r="P3065" s="2">
        <v>44104</v>
      </c>
    </row>
    <row r="3066" spans="11:16" x14ac:dyDescent="0.35">
      <c r="K3066">
        <v>3065</v>
      </c>
      <c r="L3066" s="5">
        <v>2550000</v>
      </c>
      <c r="M3066" t="s">
        <v>17</v>
      </c>
      <c r="N3066" s="7" t="str">
        <f>VLOOKUP(SSCF_Table1[[#This Row],[Value group ]],Value_Group_LOOKUP[#All],2,FALSE)</f>
        <v>$1 (M)-$10 (M)</v>
      </c>
      <c r="O3066" s="2" t="s">
        <v>7</v>
      </c>
      <c r="P3066" s="2">
        <v>44104</v>
      </c>
    </row>
    <row r="3067" spans="11:16" x14ac:dyDescent="0.35">
      <c r="K3067">
        <v>3066</v>
      </c>
      <c r="L3067" s="5">
        <v>550000</v>
      </c>
      <c r="M3067" t="s">
        <v>18</v>
      </c>
      <c r="N3067" s="7" t="str">
        <f>VLOOKUP(SSCF_Table1[[#This Row],[Value group ]],Value_Group_LOOKUP[#All],2,FALSE)</f>
        <v>$100,000 - $1 (M)</v>
      </c>
      <c r="O3067" s="2" t="s">
        <v>7</v>
      </c>
      <c r="P3067" s="2">
        <v>44104</v>
      </c>
    </row>
    <row r="3068" spans="11:16" x14ac:dyDescent="0.35">
      <c r="K3068">
        <v>3067</v>
      </c>
      <c r="L3068" s="5">
        <v>0</v>
      </c>
      <c r="M3068" t="s">
        <v>20</v>
      </c>
      <c r="N3068" s="7" t="str">
        <f>VLOOKUP(SSCF_Table1[[#This Row],[Value group ]],Value_Group_LOOKUP[#All],2,FALSE)</f>
        <v>$0 - $5000</v>
      </c>
      <c r="O3068" s="2" t="s">
        <v>7</v>
      </c>
      <c r="P3068" s="2">
        <v>44104</v>
      </c>
    </row>
    <row r="3069" spans="11:16" x14ac:dyDescent="0.35">
      <c r="K3069">
        <v>3068</v>
      </c>
      <c r="L3069" s="5">
        <v>75000000</v>
      </c>
      <c r="M3069" t="s">
        <v>15</v>
      </c>
      <c r="N3069" s="7" t="str">
        <f>VLOOKUP(SSCF_Table1[[#This Row],[Value group ]],Value_Group_LOOKUP[#All],2,FALSE)</f>
        <v>$10 (M) -$100 (M)</v>
      </c>
      <c r="O3069" s="2" t="s">
        <v>7</v>
      </c>
      <c r="P3069" s="2">
        <v>44104</v>
      </c>
    </row>
    <row r="3070" spans="11:16" x14ac:dyDescent="0.35">
      <c r="K3070">
        <v>3069</v>
      </c>
      <c r="L3070" s="5">
        <v>0</v>
      </c>
      <c r="M3070" t="s">
        <v>20</v>
      </c>
      <c r="N3070" s="7" t="str">
        <f>VLOOKUP(SSCF_Table1[[#This Row],[Value group ]],Value_Group_LOOKUP[#All],2,FALSE)</f>
        <v>$0 - $5000</v>
      </c>
      <c r="O3070" s="2" t="s">
        <v>7</v>
      </c>
      <c r="P3070" s="2">
        <v>44104</v>
      </c>
    </row>
    <row r="3071" spans="11:16" x14ac:dyDescent="0.35">
      <c r="K3071">
        <v>3070</v>
      </c>
      <c r="L3071" s="5">
        <v>3000000</v>
      </c>
      <c r="M3071" t="s">
        <v>17</v>
      </c>
      <c r="N3071" s="7" t="str">
        <f>VLOOKUP(SSCF_Table1[[#This Row],[Value group ]],Value_Group_LOOKUP[#All],2,FALSE)</f>
        <v>$1 (M)-$10 (M)</v>
      </c>
      <c r="O3071" s="2" t="s">
        <v>7</v>
      </c>
      <c r="P3071" s="2">
        <v>44104</v>
      </c>
    </row>
    <row r="3072" spans="11:16" x14ac:dyDescent="0.35">
      <c r="K3072">
        <v>3071</v>
      </c>
      <c r="L3072" s="5">
        <v>3000000</v>
      </c>
      <c r="M3072" t="s">
        <v>17</v>
      </c>
      <c r="N3072" s="7" t="str">
        <f>VLOOKUP(SSCF_Table1[[#This Row],[Value group ]],Value_Group_LOOKUP[#All],2,FALSE)</f>
        <v>$1 (M)-$10 (M)</v>
      </c>
      <c r="O3072" s="2" t="s">
        <v>7</v>
      </c>
      <c r="P3072" s="2">
        <v>44104</v>
      </c>
    </row>
    <row r="3073" spans="11:16" x14ac:dyDescent="0.35">
      <c r="K3073">
        <v>3072</v>
      </c>
      <c r="L3073" s="5">
        <v>3000000</v>
      </c>
      <c r="M3073" t="s">
        <v>17</v>
      </c>
      <c r="N3073" s="7" t="str">
        <f>VLOOKUP(SSCF_Table1[[#This Row],[Value group ]],Value_Group_LOOKUP[#All],2,FALSE)</f>
        <v>$1 (M)-$10 (M)</v>
      </c>
      <c r="O3073" s="2" t="s">
        <v>7</v>
      </c>
      <c r="P3073" s="2">
        <v>44104</v>
      </c>
    </row>
    <row r="3074" spans="11:16" x14ac:dyDescent="0.35">
      <c r="K3074">
        <v>3073</v>
      </c>
      <c r="L3074" s="5">
        <v>750000</v>
      </c>
      <c r="M3074" t="s">
        <v>18</v>
      </c>
      <c r="N3074" s="7" t="str">
        <f>VLOOKUP(SSCF_Table1[[#This Row],[Value group ]],Value_Group_LOOKUP[#All],2,FALSE)</f>
        <v>$100,000 - $1 (M)</v>
      </c>
      <c r="O3074" s="2" t="s">
        <v>7</v>
      </c>
      <c r="P3074" s="2">
        <v>44104</v>
      </c>
    </row>
    <row r="3075" spans="11:16" x14ac:dyDescent="0.35">
      <c r="K3075">
        <v>3074</v>
      </c>
      <c r="L3075" s="5">
        <v>300000</v>
      </c>
      <c r="M3075" t="s">
        <v>18</v>
      </c>
      <c r="N3075" s="7" t="str">
        <f>VLOOKUP(SSCF_Table1[[#This Row],[Value group ]],Value_Group_LOOKUP[#All],2,FALSE)</f>
        <v>$100,000 - $1 (M)</v>
      </c>
      <c r="O3075" s="2" t="s">
        <v>7</v>
      </c>
      <c r="P3075" s="2">
        <v>44104</v>
      </c>
    </row>
    <row r="3076" spans="11:16" x14ac:dyDescent="0.35">
      <c r="K3076">
        <v>3075</v>
      </c>
      <c r="L3076" s="5">
        <v>300000</v>
      </c>
      <c r="M3076" t="s">
        <v>18</v>
      </c>
      <c r="N3076" s="7" t="str">
        <f>VLOOKUP(SSCF_Table1[[#This Row],[Value group ]],Value_Group_LOOKUP[#All],2,FALSE)</f>
        <v>$100,000 - $1 (M)</v>
      </c>
      <c r="O3076" s="2" t="s">
        <v>7</v>
      </c>
      <c r="P3076" s="2">
        <v>44104</v>
      </c>
    </row>
    <row r="3077" spans="11:16" x14ac:dyDescent="0.35">
      <c r="K3077">
        <v>3076</v>
      </c>
      <c r="L3077" s="5">
        <v>300000</v>
      </c>
      <c r="M3077" t="s">
        <v>18</v>
      </c>
      <c r="N3077" s="7" t="str">
        <f>VLOOKUP(SSCF_Table1[[#This Row],[Value group ]],Value_Group_LOOKUP[#All],2,FALSE)</f>
        <v>$100,000 - $1 (M)</v>
      </c>
      <c r="O3077" s="2" t="s">
        <v>7</v>
      </c>
      <c r="P3077" s="2">
        <v>44104</v>
      </c>
    </row>
    <row r="3078" spans="11:16" x14ac:dyDescent="0.35">
      <c r="K3078">
        <v>3077</v>
      </c>
      <c r="L3078" s="5">
        <v>2750000</v>
      </c>
      <c r="M3078" t="s">
        <v>17</v>
      </c>
      <c r="N3078" s="7" t="str">
        <f>VLOOKUP(SSCF_Table1[[#This Row],[Value group ]],Value_Group_LOOKUP[#All],2,FALSE)</f>
        <v>$1 (M)-$10 (M)</v>
      </c>
      <c r="O3078" s="2" t="s">
        <v>7</v>
      </c>
      <c r="P3078" s="2">
        <v>44104</v>
      </c>
    </row>
    <row r="3079" spans="11:16" x14ac:dyDescent="0.35">
      <c r="K3079">
        <v>3078</v>
      </c>
      <c r="L3079" s="5">
        <v>300000</v>
      </c>
      <c r="M3079" t="s">
        <v>18</v>
      </c>
      <c r="N3079" s="7" t="str">
        <f>VLOOKUP(SSCF_Table1[[#This Row],[Value group ]],Value_Group_LOOKUP[#All],2,FALSE)</f>
        <v>$100,000 - $1 (M)</v>
      </c>
      <c r="O3079" s="2" t="s">
        <v>7</v>
      </c>
      <c r="P3079" s="2">
        <v>44104</v>
      </c>
    </row>
    <row r="3080" spans="11:16" x14ac:dyDescent="0.35">
      <c r="K3080">
        <v>3079</v>
      </c>
      <c r="L3080" s="5">
        <v>300000</v>
      </c>
      <c r="M3080" t="s">
        <v>18</v>
      </c>
      <c r="N3080" s="7" t="str">
        <f>VLOOKUP(SSCF_Table1[[#This Row],[Value group ]],Value_Group_LOOKUP[#All],2,FALSE)</f>
        <v>$100,000 - $1 (M)</v>
      </c>
      <c r="O3080" s="2" t="s">
        <v>7</v>
      </c>
      <c r="P3080" s="2">
        <v>44104</v>
      </c>
    </row>
    <row r="3081" spans="11:16" x14ac:dyDescent="0.35">
      <c r="K3081">
        <v>3080</v>
      </c>
      <c r="L3081" s="5">
        <v>7500000</v>
      </c>
      <c r="M3081" t="s">
        <v>17</v>
      </c>
      <c r="N3081" s="7" t="str">
        <f>VLOOKUP(SSCF_Table1[[#This Row],[Value group ]],Value_Group_LOOKUP[#All],2,FALSE)</f>
        <v>$1 (M)-$10 (M)</v>
      </c>
      <c r="O3081" s="2" t="s">
        <v>7</v>
      </c>
      <c r="P3081" s="2">
        <v>44104</v>
      </c>
    </row>
    <row r="3082" spans="11:16" x14ac:dyDescent="0.35">
      <c r="K3082">
        <v>3081</v>
      </c>
      <c r="L3082" s="5">
        <v>2750000</v>
      </c>
      <c r="M3082" t="s">
        <v>17</v>
      </c>
      <c r="N3082" s="7" t="str">
        <f>VLOOKUP(SSCF_Table1[[#This Row],[Value group ]],Value_Group_LOOKUP[#All],2,FALSE)</f>
        <v>$1 (M)-$10 (M)</v>
      </c>
      <c r="O3082" s="2" t="s">
        <v>7</v>
      </c>
      <c r="P3082" s="2">
        <v>44104</v>
      </c>
    </row>
    <row r="3083" spans="11:16" x14ac:dyDescent="0.35">
      <c r="K3083">
        <v>3082</v>
      </c>
      <c r="L3083" s="5">
        <v>3000000</v>
      </c>
      <c r="M3083" t="s">
        <v>17</v>
      </c>
      <c r="N3083" s="7" t="str">
        <f>VLOOKUP(SSCF_Table1[[#This Row],[Value group ]],Value_Group_LOOKUP[#All],2,FALSE)</f>
        <v>$1 (M)-$10 (M)</v>
      </c>
      <c r="O3083" s="2" t="s">
        <v>7</v>
      </c>
      <c r="P3083" s="2">
        <v>44104</v>
      </c>
    </row>
    <row r="3084" spans="11:16" x14ac:dyDescent="0.35">
      <c r="K3084">
        <v>3083</v>
      </c>
      <c r="L3084" s="5">
        <v>2750000</v>
      </c>
      <c r="M3084" t="s">
        <v>17</v>
      </c>
      <c r="N3084" s="7" t="str">
        <f>VLOOKUP(SSCF_Table1[[#This Row],[Value group ]],Value_Group_LOOKUP[#All],2,FALSE)</f>
        <v>$1 (M)-$10 (M)</v>
      </c>
      <c r="O3084" s="2" t="s">
        <v>7</v>
      </c>
      <c r="P3084" s="2">
        <v>44104</v>
      </c>
    </row>
    <row r="3085" spans="11:16" x14ac:dyDescent="0.35">
      <c r="K3085">
        <v>3084</v>
      </c>
      <c r="L3085" s="5">
        <v>5000000</v>
      </c>
      <c r="M3085" t="s">
        <v>17</v>
      </c>
      <c r="N3085" s="7" t="str">
        <f>VLOOKUP(SSCF_Table1[[#This Row],[Value group ]],Value_Group_LOOKUP[#All],2,FALSE)</f>
        <v>$1 (M)-$10 (M)</v>
      </c>
      <c r="O3085" s="2" t="s">
        <v>7</v>
      </c>
      <c r="P3085" s="2">
        <v>44104</v>
      </c>
    </row>
    <row r="3086" spans="11:16" x14ac:dyDescent="0.35">
      <c r="K3086">
        <v>3085</v>
      </c>
      <c r="L3086" s="5">
        <v>1000000</v>
      </c>
      <c r="M3086" t="s">
        <v>18</v>
      </c>
      <c r="N3086" s="7" t="str">
        <f>VLOOKUP(SSCF_Table1[[#This Row],[Value group ]],Value_Group_LOOKUP[#All],2,FALSE)</f>
        <v>$100,000 - $1 (M)</v>
      </c>
      <c r="O3086" s="2" t="s">
        <v>7</v>
      </c>
      <c r="P3086" s="2">
        <v>44104</v>
      </c>
    </row>
    <row r="3087" spans="11:16" x14ac:dyDescent="0.35">
      <c r="K3087">
        <v>3086</v>
      </c>
      <c r="L3087" s="5">
        <v>750000</v>
      </c>
      <c r="M3087" t="s">
        <v>18</v>
      </c>
      <c r="N3087" s="7" t="str">
        <f>VLOOKUP(SSCF_Table1[[#This Row],[Value group ]],Value_Group_LOOKUP[#All],2,FALSE)</f>
        <v>$100,000 - $1 (M)</v>
      </c>
      <c r="O3087" s="2" t="s">
        <v>7</v>
      </c>
      <c r="P3087" s="2">
        <v>44104</v>
      </c>
    </row>
    <row r="3088" spans="11:16" x14ac:dyDescent="0.35">
      <c r="K3088">
        <v>3087</v>
      </c>
      <c r="L3088" s="5">
        <v>50000000</v>
      </c>
      <c r="M3088" t="s">
        <v>15</v>
      </c>
      <c r="N3088" s="7" t="str">
        <f>VLOOKUP(SSCF_Table1[[#This Row],[Value group ]],Value_Group_LOOKUP[#All],2,FALSE)</f>
        <v>$10 (M) -$100 (M)</v>
      </c>
      <c r="O3088" s="2" t="s">
        <v>7</v>
      </c>
      <c r="P3088" s="2">
        <v>44104</v>
      </c>
    </row>
    <row r="3089" spans="11:16" x14ac:dyDescent="0.35">
      <c r="K3089">
        <v>3088</v>
      </c>
      <c r="L3089" s="5">
        <v>0</v>
      </c>
      <c r="M3089" t="s">
        <v>20</v>
      </c>
      <c r="N3089" s="7" t="str">
        <f>VLOOKUP(SSCF_Table1[[#This Row],[Value group ]],Value_Group_LOOKUP[#All],2,FALSE)</f>
        <v>$0 - $5000</v>
      </c>
      <c r="O3089" s="2" t="s">
        <v>9</v>
      </c>
      <c r="P3089" s="2">
        <v>44104</v>
      </c>
    </row>
    <row r="3090" spans="11:16" x14ac:dyDescent="0.35">
      <c r="K3090">
        <v>3089</v>
      </c>
      <c r="L3090" s="5">
        <v>0</v>
      </c>
      <c r="M3090" t="s">
        <v>20</v>
      </c>
      <c r="N3090" s="7" t="str">
        <f>VLOOKUP(SSCF_Table1[[#This Row],[Value group ]],Value_Group_LOOKUP[#All],2,FALSE)</f>
        <v>$0 - $5000</v>
      </c>
      <c r="O3090" s="2" t="s">
        <v>7</v>
      </c>
      <c r="P3090" s="2">
        <v>44104</v>
      </c>
    </row>
    <row r="3091" spans="11:16" x14ac:dyDescent="0.35">
      <c r="K3091">
        <v>3090</v>
      </c>
      <c r="L3091" s="5">
        <v>103000</v>
      </c>
      <c r="M3091" t="s">
        <v>18</v>
      </c>
      <c r="N3091" s="7" t="str">
        <f>VLOOKUP(SSCF_Table1[[#This Row],[Value group ]],Value_Group_LOOKUP[#All],2,FALSE)</f>
        <v>$100,000 - $1 (M)</v>
      </c>
      <c r="O3091" s="2" t="s">
        <v>7</v>
      </c>
      <c r="P3091" s="2">
        <v>44104</v>
      </c>
    </row>
    <row r="3092" spans="11:16" x14ac:dyDescent="0.35">
      <c r="K3092">
        <v>3091</v>
      </c>
      <c r="L3092" s="5">
        <v>36000</v>
      </c>
      <c r="M3092" t="s">
        <v>19</v>
      </c>
      <c r="N3092" s="7" t="str">
        <f>VLOOKUP(SSCF_Table1[[#This Row],[Value group ]],Value_Group_LOOKUP[#All],2,FALSE)</f>
        <v>$5,000 - $100,000</v>
      </c>
      <c r="O3092" s="2" t="s">
        <v>7</v>
      </c>
      <c r="P3092" s="2">
        <v>44104</v>
      </c>
    </row>
    <row r="3093" spans="11:16" x14ac:dyDescent="0.35">
      <c r="K3093">
        <v>3092</v>
      </c>
      <c r="L3093" s="5">
        <v>45000</v>
      </c>
      <c r="M3093" t="s">
        <v>19</v>
      </c>
      <c r="N3093" s="7" t="str">
        <f>VLOOKUP(SSCF_Table1[[#This Row],[Value group ]],Value_Group_LOOKUP[#All],2,FALSE)</f>
        <v>$5,000 - $100,000</v>
      </c>
      <c r="O3093" s="2" t="s">
        <v>7</v>
      </c>
      <c r="P3093" s="2">
        <v>44104</v>
      </c>
    </row>
    <row r="3094" spans="11:16" x14ac:dyDescent="0.35">
      <c r="K3094">
        <v>3093</v>
      </c>
      <c r="L3094" s="5">
        <v>3000000</v>
      </c>
      <c r="M3094" t="s">
        <v>17</v>
      </c>
      <c r="N3094" s="7" t="str">
        <f>VLOOKUP(SSCF_Table1[[#This Row],[Value group ]],Value_Group_LOOKUP[#All],2,FALSE)</f>
        <v>$1 (M)-$10 (M)</v>
      </c>
      <c r="O3094" s="2" t="s">
        <v>7</v>
      </c>
      <c r="P3094" s="2">
        <v>44104</v>
      </c>
    </row>
    <row r="3095" spans="11:16" x14ac:dyDescent="0.35">
      <c r="K3095">
        <v>3094</v>
      </c>
      <c r="L3095" s="5">
        <v>0</v>
      </c>
      <c r="M3095" t="s">
        <v>20</v>
      </c>
      <c r="N3095" s="7" t="str">
        <f>VLOOKUP(SSCF_Table1[[#This Row],[Value group ]],Value_Group_LOOKUP[#All],2,FALSE)</f>
        <v>$0 - $5000</v>
      </c>
      <c r="O3095" s="2" t="s">
        <v>7</v>
      </c>
      <c r="P3095" s="2">
        <v>44104</v>
      </c>
    </row>
    <row r="3096" spans="11:16" x14ac:dyDescent="0.35">
      <c r="K3096">
        <v>3095</v>
      </c>
      <c r="L3096" s="5">
        <v>0</v>
      </c>
      <c r="M3096" t="s">
        <v>20</v>
      </c>
      <c r="N3096" s="7" t="str">
        <f>VLOOKUP(SSCF_Table1[[#This Row],[Value group ]],Value_Group_LOOKUP[#All],2,FALSE)</f>
        <v>$0 - $5000</v>
      </c>
      <c r="O3096" s="2" t="s">
        <v>7</v>
      </c>
      <c r="P3096" s="2">
        <v>44104</v>
      </c>
    </row>
    <row r="3097" spans="11:16" x14ac:dyDescent="0.35">
      <c r="K3097">
        <v>3096</v>
      </c>
      <c r="L3097" s="5">
        <v>0</v>
      </c>
      <c r="M3097" t="s">
        <v>20</v>
      </c>
      <c r="N3097" s="7" t="str">
        <f>VLOOKUP(SSCF_Table1[[#This Row],[Value group ]],Value_Group_LOOKUP[#All],2,FALSE)</f>
        <v>$0 - $5000</v>
      </c>
      <c r="O3097" s="2" t="s">
        <v>7</v>
      </c>
      <c r="P3097" s="2">
        <v>44104</v>
      </c>
    </row>
    <row r="3098" spans="11:16" x14ac:dyDescent="0.35">
      <c r="K3098">
        <v>3097</v>
      </c>
      <c r="L3098" s="5">
        <v>0</v>
      </c>
      <c r="M3098" t="s">
        <v>20</v>
      </c>
      <c r="N3098" s="7" t="str">
        <f>VLOOKUP(SSCF_Table1[[#This Row],[Value group ]],Value_Group_LOOKUP[#All],2,FALSE)</f>
        <v>$0 - $5000</v>
      </c>
      <c r="O3098" s="2" t="s">
        <v>7</v>
      </c>
      <c r="P3098" s="2">
        <v>44104</v>
      </c>
    </row>
    <row r="3099" spans="11:16" x14ac:dyDescent="0.35">
      <c r="K3099">
        <v>3098</v>
      </c>
      <c r="L3099" s="5">
        <v>0</v>
      </c>
      <c r="M3099" t="s">
        <v>20</v>
      </c>
      <c r="N3099" s="7" t="str">
        <f>VLOOKUP(SSCF_Table1[[#This Row],[Value group ]],Value_Group_LOOKUP[#All],2,FALSE)</f>
        <v>$0 - $5000</v>
      </c>
      <c r="O3099" s="2" t="s">
        <v>7</v>
      </c>
      <c r="P3099" s="2">
        <v>44104</v>
      </c>
    </row>
    <row r="3100" spans="11:16" x14ac:dyDescent="0.35">
      <c r="K3100">
        <v>3099</v>
      </c>
      <c r="L3100" s="5">
        <v>3000000</v>
      </c>
      <c r="M3100" t="s">
        <v>17</v>
      </c>
      <c r="N3100" s="7" t="str">
        <f>VLOOKUP(SSCF_Table1[[#This Row],[Value group ]],Value_Group_LOOKUP[#All],2,FALSE)</f>
        <v>$1 (M)-$10 (M)</v>
      </c>
      <c r="O3100" s="2" t="s">
        <v>7</v>
      </c>
      <c r="P3100" s="2">
        <v>44104</v>
      </c>
    </row>
    <row r="3101" spans="11:16" x14ac:dyDescent="0.35">
      <c r="K3101">
        <v>3100</v>
      </c>
      <c r="L3101" s="5">
        <v>40000000</v>
      </c>
      <c r="M3101" t="s">
        <v>15</v>
      </c>
      <c r="N3101" s="7" t="str">
        <f>VLOOKUP(SSCF_Table1[[#This Row],[Value group ]],Value_Group_LOOKUP[#All],2,FALSE)</f>
        <v>$10 (M) -$100 (M)</v>
      </c>
      <c r="O3101" s="2" t="s">
        <v>7</v>
      </c>
      <c r="P3101" s="2">
        <v>44104</v>
      </c>
    </row>
    <row r="3102" spans="11:16" x14ac:dyDescent="0.35">
      <c r="K3102">
        <v>3101</v>
      </c>
      <c r="L3102" s="5">
        <v>41800000</v>
      </c>
      <c r="M3102" t="s">
        <v>15</v>
      </c>
      <c r="N3102" s="7" t="str">
        <f>VLOOKUP(SSCF_Table1[[#This Row],[Value group ]],Value_Group_LOOKUP[#All],2,FALSE)</f>
        <v>$10 (M) -$100 (M)</v>
      </c>
      <c r="O3102" s="2" t="s">
        <v>7</v>
      </c>
      <c r="P3102" s="2">
        <v>44104</v>
      </c>
    </row>
    <row r="3103" spans="11:16" x14ac:dyDescent="0.35">
      <c r="K3103">
        <v>3102</v>
      </c>
      <c r="L3103" s="5">
        <v>41300000</v>
      </c>
      <c r="M3103" t="s">
        <v>15</v>
      </c>
      <c r="N3103" s="7" t="str">
        <f>VLOOKUP(SSCF_Table1[[#This Row],[Value group ]],Value_Group_LOOKUP[#All],2,FALSE)</f>
        <v>$10 (M) -$100 (M)</v>
      </c>
      <c r="O3103" s="2" t="s">
        <v>7</v>
      </c>
      <c r="P3103" s="2">
        <v>44104</v>
      </c>
    </row>
    <row r="3104" spans="11:16" x14ac:dyDescent="0.35">
      <c r="K3104">
        <v>3103</v>
      </c>
      <c r="L3104" s="5">
        <v>40000000</v>
      </c>
      <c r="M3104" t="s">
        <v>15</v>
      </c>
      <c r="N3104" s="7" t="str">
        <f>VLOOKUP(SSCF_Table1[[#This Row],[Value group ]],Value_Group_LOOKUP[#All],2,FALSE)</f>
        <v>$10 (M) -$100 (M)</v>
      </c>
      <c r="O3104" s="2" t="s">
        <v>7</v>
      </c>
      <c r="P3104" s="2">
        <v>44104</v>
      </c>
    </row>
    <row r="3105" spans="11:16" x14ac:dyDescent="0.35">
      <c r="K3105">
        <v>3104</v>
      </c>
      <c r="L3105" s="5">
        <v>136691254</v>
      </c>
      <c r="M3105" t="s">
        <v>16</v>
      </c>
      <c r="N3105" s="7" t="str">
        <f>VLOOKUP(SSCF_Table1[[#This Row],[Value group ]],Value_Group_LOOKUP[#All],2,FALSE)</f>
        <v>$100 (M) -$1,100 (M)</v>
      </c>
      <c r="O3105" s="2" t="s">
        <v>8</v>
      </c>
      <c r="P3105" s="2">
        <v>44104</v>
      </c>
    </row>
    <row r="3106" spans="11:16" x14ac:dyDescent="0.35">
      <c r="K3106">
        <v>3105</v>
      </c>
      <c r="L3106" s="5">
        <v>195000000</v>
      </c>
      <c r="M3106" t="s">
        <v>16</v>
      </c>
      <c r="N3106" s="7" t="str">
        <f>VLOOKUP(SSCF_Table1[[#This Row],[Value group ]],Value_Group_LOOKUP[#All],2,FALSE)</f>
        <v>$100 (M) -$1,100 (M)</v>
      </c>
      <c r="O3106" s="2" t="s">
        <v>8</v>
      </c>
      <c r="P3106" s="2">
        <v>44104</v>
      </c>
    </row>
    <row r="3107" spans="11:16" x14ac:dyDescent="0.35">
      <c r="K3107">
        <v>3106</v>
      </c>
      <c r="L3107" s="5">
        <v>430000000</v>
      </c>
      <c r="M3107" t="s">
        <v>16</v>
      </c>
      <c r="N3107" s="7" t="str">
        <f>VLOOKUP(SSCF_Table1[[#This Row],[Value group ]],Value_Group_LOOKUP[#All],2,FALSE)</f>
        <v>$100 (M) -$1,100 (M)</v>
      </c>
      <c r="O3107" s="2" t="s">
        <v>7</v>
      </c>
      <c r="P3107" s="2">
        <v>44104</v>
      </c>
    </row>
    <row r="3108" spans="11:16" x14ac:dyDescent="0.35">
      <c r="K3108">
        <v>3107</v>
      </c>
      <c r="L3108" s="5">
        <v>90000000</v>
      </c>
      <c r="M3108" t="s">
        <v>15</v>
      </c>
      <c r="N3108" s="7" t="str">
        <f>VLOOKUP(SSCF_Table1[[#This Row],[Value group ]],Value_Group_LOOKUP[#All],2,FALSE)</f>
        <v>$10 (M) -$100 (M)</v>
      </c>
      <c r="O3108" s="2" t="s">
        <v>7</v>
      </c>
      <c r="P3108" s="2">
        <v>44104</v>
      </c>
    </row>
    <row r="3109" spans="11:16" x14ac:dyDescent="0.35">
      <c r="K3109">
        <v>3108</v>
      </c>
      <c r="L3109" s="5">
        <v>600000000</v>
      </c>
      <c r="M3109" t="s">
        <v>16</v>
      </c>
      <c r="N3109" s="7" t="str">
        <f>VLOOKUP(SSCF_Table1[[#This Row],[Value group ]],Value_Group_LOOKUP[#All],2,FALSE)</f>
        <v>$100 (M) -$1,100 (M)</v>
      </c>
      <c r="O3109" s="2" t="s">
        <v>8</v>
      </c>
      <c r="P3109" s="2">
        <v>44104</v>
      </c>
    </row>
    <row r="3110" spans="11:16" x14ac:dyDescent="0.35">
      <c r="K3110">
        <v>3109</v>
      </c>
      <c r="L3110" s="5">
        <v>180000000</v>
      </c>
      <c r="M3110" t="s">
        <v>16</v>
      </c>
      <c r="N3110" s="7" t="str">
        <f>VLOOKUP(SSCF_Table1[[#This Row],[Value group ]],Value_Group_LOOKUP[#All],2,FALSE)</f>
        <v>$100 (M) -$1,100 (M)</v>
      </c>
      <c r="O3110" s="2" t="s">
        <v>7</v>
      </c>
      <c r="P3110" s="2">
        <v>44104</v>
      </c>
    </row>
    <row r="3111" spans="11:16" x14ac:dyDescent="0.35">
      <c r="K3111">
        <v>3110</v>
      </c>
      <c r="L3111" s="5">
        <v>105000000</v>
      </c>
      <c r="M3111" t="s">
        <v>16</v>
      </c>
      <c r="N3111" s="7" t="str">
        <f>VLOOKUP(SSCF_Table1[[#This Row],[Value group ]],Value_Group_LOOKUP[#All],2,FALSE)</f>
        <v>$100 (M) -$1,100 (M)</v>
      </c>
      <c r="O3111" s="2" t="s">
        <v>7</v>
      </c>
      <c r="P3111" s="2">
        <v>44104</v>
      </c>
    </row>
    <row r="3112" spans="11:16" x14ac:dyDescent="0.35">
      <c r="K3112">
        <v>3111</v>
      </c>
      <c r="L3112" s="5">
        <v>353000000</v>
      </c>
      <c r="M3112" t="s">
        <v>16</v>
      </c>
      <c r="N3112" s="7" t="str">
        <f>VLOOKUP(SSCF_Table1[[#This Row],[Value group ]],Value_Group_LOOKUP[#All],2,FALSE)</f>
        <v>$100 (M) -$1,100 (M)</v>
      </c>
      <c r="O3112" s="2" t="s">
        <v>7</v>
      </c>
      <c r="P3112" s="2">
        <v>44104</v>
      </c>
    </row>
    <row r="3113" spans="11:16" x14ac:dyDescent="0.35">
      <c r="K3113">
        <v>3112</v>
      </c>
      <c r="L3113" s="5">
        <v>600000000</v>
      </c>
      <c r="M3113" t="s">
        <v>16</v>
      </c>
      <c r="N3113" s="7" t="str">
        <f>VLOOKUP(SSCF_Table1[[#This Row],[Value group ]],Value_Group_LOOKUP[#All],2,FALSE)</f>
        <v>$100 (M) -$1,100 (M)</v>
      </c>
      <c r="O3113" s="2" t="s">
        <v>7</v>
      </c>
      <c r="P3113" s="2">
        <v>44104</v>
      </c>
    </row>
    <row r="3114" spans="11:16" x14ac:dyDescent="0.35">
      <c r="K3114">
        <v>3113</v>
      </c>
      <c r="L3114" s="5">
        <v>225000000</v>
      </c>
      <c r="M3114" t="s">
        <v>16</v>
      </c>
      <c r="N3114" s="7" t="str">
        <f>VLOOKUP(SSCF_Table1[[#This Row],[Value group ]],Value_Group_LOOKUP[#All],2,FALSE)</f>
        <v>$100 (M) -$1,100 (M)</v>
      </c>
      <c r="O3114" s="2" t="s">
        <v>7</v>
      </c>
      <c r="P3114" s="2">
        <v>44104</v>
      </c>
    </row>
    <row r="3115" spans="11:16" x14ac:dyDescent="0.35">
      <c r="K3115">
        <v>3114</v>
      </c>
      <c r="L3115" s="5">
        <v>48000000</v>
      </c>
      <c r="M3115" t="s">
        <v>15</v>
      </c>
      <c r="N3115" s="7" t="str">
        <f>VLOOKUP(SSCF_Table1[[#This Row],[Value group ]],Value_Group_LOOKUP[#All],2,FALSE)</f>
        <v>$10 (M) -$100 (M)</v>
      </c>
      <c r="O3115" s="2" t="s">
        <v>8</v>
      </c>
      <c r="P3115" s="2">
        <v>44104</v>
      </c>
    </row>
    <row r="3116" spans="11:16" x14ac:dyDescent="0.35">
      <c r="K3116">
        <v>3115</v>
      </c>
      <c r="L3116" s="5">
        <v>115000000</v>
      </c>
      <c r="M3116" t="s">
        <v>16</v>
      </c>
      <c r="N3116" s="7" t="str">
        <f>VLOOKUP(SSCF_Table1[[#This Row],[Value group ]],Value_Group_LOOKUP[#All],2,FALSE)</f>
        <v>$100 (M) -$1,100 (M)</v>
      </c>
      <c r="O3116" s="2" t="s">
        <v>8</v>
      </c>
      <c r="P3116" s="2">
        <v>44104</v>
      </c>
    </row>
    <row r="3117" spans="11:16" x14ac:dyDescent="0.35">
      <c r="K3117">
        <v>3116</v>
      </c>
      <c r="L3117" s="5">
        <v>15000000</v>
      </c>
      <c r="M3117" t="s">
        <v>15</v>
      </c>
      <c r="N3117" s="7" t="str">
        <f>VLOOKUP(SSCF_Table1[[#This Row],[Value group ]],Value_Group_LOOKUP[#All],2,FALSE)</f>
        <v>$10 (M) -$100 (M)</v>
      </c>
      <c r="O3117" s="2" t="s">
        <v>8</v>
      </c>
      <c r="P3117" s="2">
        <v>44104</v>
      </c>
    </row>
    <row r="3118" spans="11:16" x14ac:dyDescent="0.35">
      <c r="K3118">
        <v>3117</v>
      </c>
      <c r="L3118" s="5">
        <v>13500000</v>
      </c>
      <c r="M3118" t="s">
        <v>15</v>
      </c>
      <c r="N3118" s="7" t="str">
        <f>VLOOKUP(SSCF_Table1[[#This Row],[Value group ]],Value_Group_LOOKUP[#All],2,FALSE)</f>
        <v>$10 (M) -$100 (M)</v>
      </c>
      <c r="O3118" s="2" t="s">
        <v>8</v>
      </c>
      <c r="P3118" s="2">
        <v>44104</v>
      </c>
    </row>
    <row r="3119" spans="11:16" x14ac:dyDescent="0.35">
      <c r="K3119">
        <v>3118</v>
      </c>
      <c r="L3119" s="5">
        <v>65000000</v>
      </c>
      <c r="M3119" t="s">
        <v>15</v>
      </c>
      <c r="N3119" s="7" t="str">
        <f>VLOOKUP(SSCF_Table1[[#This Row],[Value group ]],Value_Group_LOOKUP[#All],2,FALSE)</f>
        <v>$10 (M) -$100 (M)</v>
      </c>
      <c r="O3119" s="2" t="s">
        <v>8</v>
      </c>
      <c r="P3119" s="2">
        <v>44104</v>
      </c>
    </row>
    <row r="3120" spans="11:16" x14ac:dyDescent="0.35">
      <c r="K3120">
        <v>3119</v>
      </c>
      <c r="L3120" s="5">
        <v>12200000</v>
      </c>
      <c r="M3120" t="s">
        <v>15</v>
      </c>
      <c r="N3120" s="7" t="str">
        <f>VLOOKUP(SSCF_Table1[[#This Row],[Value group ]],Value_Group_LOOKUP[#All],2,FALSE)</f>
        <v>$10 (M) -$100 (M)</v>
      </c>
      <c r="O3120" s="2" t="s">
        <v>7</v>
      </c>
      <c r="P3120" s="2">
        <v>44104</v>
      </c>
    </row>
    <row r="3121" spans="11:16" x14ac:dyDescent="0.35">
      <c r="K3121">
        <v>3120</v>
      </c>
      <c r="L3121" s="5">
        <v>35500000</v>
      </c>
      <c r="M3121" t="s">
        <v>15</v>
      </c>
      <c r="N3121" s="7" t="str">
        <f>VLOOKUP(SSCF_Table1[[#This Row],[Value group ]],Value_Group_LOOKUP[#All],2,FALSE)</f>
        <v>$10 (M) -$100 (M)</v>
      </c>
      <c r="O3121" s="2" t="s">
        <v>7</v>
      </c>
      <c r="P3121" s="2">
        <v>44104</v>
      </c>
    </row>
    <row r="3122" spans="11:16" x14ac:dyDescent="0.35">
      <c r="K3122">
        <v>3121</v>
      </c>
      <c r="L3122" s="5">
        <v>240000000</v>
      </c>
      <c r="M3122" t="s">
        <v>16</v>
      </c>
      <c r="N3122" s="7" t="str">
        <f>VLOOKUP(SSCF_Table1[[#This Row],[Value group ]],Value_Group_LOOKUP[#All],2,FALSE)</f>
        <v>$100 (M) -$1,100 (M)</v>
      </c>
      <c r="O3122" s="2" t="s">
        <v>7</v>
      </c>
      <c r="P3122" s="2">
        <v>44104</v>
      </c>
    </row>
    <row r="3123" spans="11:16" x14ac:dyDescent="0.35">
      <c r="K3123">
        <v>3122</v>
      </c>
      <c r="L3123" s="5">
        <v>42000000</v>
      </c>
      <c r="M3123" t="s">
        <v>15</v>
      </c>
      <c r="N3123" s="7" t="str">
        <f>VLOOKUP(SSCF_Table1[[#This Row],[Value group ]],Value_Group_LOOKUP[#All],2,FALSE)</f>
        <v>$10 (M) -$100 (M)</v>
      </c>
      <c r="O3123" s="2" t="s">
        <v>7</v>
      </c>
      <c r="P3123" s="2">
        <v>44104</v>
      </c>
    </row>
    <row r="3124" spans="11:16" x14ac:dyDescent="0.35">
      <c r="K3124">
        <v>3123</v>
      </c>
      <c r="L3124" s="5">
        <v>100000000</v>
      </c>
      <c r="M3124" t="s">
        <v>15</v>
      </c>
      <c r="N3124" s="7" t="str">
        <f>VLOOKUP(SSCF_Table1[[#This Row],[Value group ]],Value_Group_LOOKUP[#All],2,FALSE)</f>
        <v>$10 (M) -$100 (M)</v>
      </c>
      <c r="O3124" s="2" t="s">
        <v>7</v>
      </c>
      <c r="P3124" s="2">
        <v>44104</v>
      </c>
    </row>
    <row r="3125" spans="11:16" x14ac:dyDescent="0.35">
      <c r="K3125">
        <v>3124</v>
      </c>
      <c r="L3125" s="5">
        <v>110000000</v>
      </c>
      <c r="M3125" t="s">
        <v>16</v>
      </c>
      <c r="N3125" s="7" t="str">
        <f>VLOOKUP(SSCF_Table1[[#This Row],[Value group ]],Value_Group_LOOKUP[#All],2,FALSE)</f>
        <v>$100 (M) -$1,100 (M)</v>
      </c>
      <c r="O3125" s="2" t="s">
        <v>7</v>
      </c>
      <c r="P3125" s="2">
        <v>44104</v>
      </c>
    </row>
    <row r="3126" spans="11:16" x14ac:dyDescent="0.35">
      <c r="K3126">
        <v>3125</v>
      </c>
      <c r="L3126" s="5">
        <v>20000000</v>
      </c>
      <c r="M3126" t="s">
        <v>15</v>
      </c>
      <c r="N3126" s="7" t="str">
        <f>VLOOKUP(SSCF_Table1[[#This Row],[Value group ]],Value_Group_LOOKUP[#All],2,FALSE)</f>
        <v>$10 (M) -$100 (M)</v>
      </c>
      <c r="O3126" s="2" t="s">
        <v>7</v>
      </c>
      <c r="P3126" s="2">
        <v>44104</v>
      </c>
    </row>
    <row r="3127" spans="11:16" x14ac:dyDescent="0.35">
      <c r="K3127">
        <v>3126</v>
      </c>
      <c r="L3127" s="5">
        <v>30000000</v>
      </c>
      <c r="M3127" t="s">
        <v>15</v>
      </c>
      <c r="N3127" s="7" t="str">
        <f>VLOOKUP(SSCF_Table1[[#This Row],[Value group ]],Value_Group_LOOKUP[#All],2,FALSE)</f>
        <v>$10 (M) -$100 (M)</v>
      </c>
      <c r="O3127" s="2" t="s">
        <v>7</v>
      </c>
      <c r="P3127" s="2">
        <v>44104</v>
      </c>
    </row>
    <row r="3128" spans="11:16" x14ac:dyDescent="0.35">
      <c r="K3128">
        <v>3127</v>
      </c>
      <c r="L3128" s="5">
        <v>50000</v>
      </c>
      <c r="M3128" t="s">
        <v>19</v>
      </c>
      <c r="N3128" s="7" t="str">
        <f>VLOOKUP(SSCF_Table1[[#This Row],[Value group ]],Value_Group_LOOKUP[#All],2,FALSE)</f>
        <v>$5,000 - $100,000</v>
      </c>
      <c r="O3128" s="2" t="s">
        <v>7</v>
      </c>
      <c r="P3128" s="2">
        <v>44104</v>
      </c>
    </row>
    <row r="3129" spans="11:16" x14ac:dyDescent="0.35">
      <c r="K3129">
        <v>3128</v>
      </c>
      <c r="L3129" s="5">
        <v>50000</v>
      </c>
      <c r="M3129" t="s">
        <v>19</v>
      </c>
      <c r="N3129" s="7" t="str">
        <f>VLOOKUP(SSCF_Table1[[#This Row],[Value group ]],Value_Group_LOOKUP[#All],2,FALSE)</f>
        <v>$5,000 - $100,000</v>
      </c>
      <c r="O3129" s="2" t="s">
        <v>7</v>
      </c>
      <c r="P3129" s="2">
        <v>44104</v>
      </c>
    </row>
    <row r="3130" spans="11:16" x14ac:dyDescent="0.35">
      <c r="K3130">
        <v>3129</v>
      </c>
      <c r="L3130" s="5">
        <v>50000</v>
      </c>
      <c r="M3130" t="s">
        <v>19</v>
      </c>
      <c r="N3130" s="7" t="str">
        <f>VLOOKUP(SSCF_Table1[[#This Row],[Value group ]],Value_Group_LOOKUP[#All],2,FALSE)</f>
        <v>$5,000 - $100,000</v>
      </c>
      <c r="O3130" s="2" t="s">
        <v>7</v>
      </c>
      <c r="P3130" s="2">
        <v>44104</v>
      </c>
    </row>
    <row r="3131" spans="11:16" x14ac:dyDescent="0.35">
      <c r="K3131">
        <v>3130</v>
      </c>
      <c r="L3131" s="5">
        <v>50000</v>
      </c>
      <c r="M3131" t="s">
        <v>19</v>
      </c>
      <c r="N3131" s="7" t="str">
        <f>VLOOKUP(SSCF_Table1[[#This Row],[Value group ]],Value_Group_LOOKUP[#All],2,FALSE)</f>
        <v>$5,000 - $100,000</v>
      </c>
      <c r="O3131" s="2" t="s">
        <v>7</v>
      </c>
      <c r="P3131" s="2">
        <v>44104</v>
      </c>
    </row>
    <row r="3132" spans="11:16" x14ac:dyDescent="0.35">
      <c r="K3132">
        <v>3131</v>
      </c>
      <c r="L3132" s="5">
        <v>50000</v>
      </c>
      <c r="M3132" t="s">
        <v>19</v>
      </c>
      <c r="N3132" s="7" t="str">
        <f>VLOOKUP(SSCF_Table1[[#This Row],[Value group ]],Value_Group_LOOKUP[#All],2,FALSE)</f>
        <v>$5,000 - $100,000</v>
      </c>
      <c r="O3132" s="2" t="s">
        <v>7</v>
      </c>
      <c r="P3132" s="2">
        <v>44104</v>
      </c>
    </row>
    <row r="3133" spans="11:16" x14ac:dyDescent="0.35">
      <c r="K3133">
        <v>3132</v>
      </c>
      <c r="L3133" s="5">
        <v>25500000</v>
      </c>
      <c r="M3133" t="s">
        <v>15</v>
      </c>
      <c r="N3133" s="7" t="str">
        <f>VLOOKUP(SSCF_Table1[[#This Row],[Value group ]],Value_Group_LOOKUP[#All],2,FALSE)</f>
        <v>$10 (M) -$100 (M)</v>
      </c>
      <c r="O3133" s="2" t="s">
        <v>7</v>
      </c>
      <c r="P3133" s="2">
        <v>44104</v>
      </c>
    </row>
    <row r="3134" spans="11:16" x14ac:dyDescent="0.35">
      <c r="K3134">
        <v>3133</v>
      </c>
      <c r="L3134" s="5">
        <v>2500000</v>
      </c>
      <c r="M3134" t="s">
        <v>17</v>
      </c>
      <c r="N3134" s="7" t="str">
        <f>VLOOKUP(SSCF_Table1[[#This Row],[Value group ]],Value_Group_LOOKUP[#All],2,FALSE)</f>
        <v>$1 (M)-$10 (M)</v>
      </c>
      <c r="O3134" s="2" t="s">
        <v>7</v>
      </c>
      <c r="P3134" s="2">
        <v>44104</v>
      </c>
    </row>
    <row r="3135" spans="11:16" x14ac:dyDescent="0.35">
      <c r="K3135">
        <v>3134</v>
      </c>
      <c r="L3135" s="5">
        <v>250000</v>
      </c>
      <c r="M3135" t="s">
        <v>18</v>
      </c>
      <c r="N3135" s="7" t="str">
        <f>VLOOKUP(SSCF_Table1[[#This Row],[Value group ]],Value_Group_LOOKUP[#All],2,FALSE)</f>
        <v>$100,000 - $1 (M)</v>
      </c>
      <c r="O3135" s="2" t="s">
        <v>7</v>
      </c>
      <c r="P3135" s="2">
        <v>44104</v>
      </c>
    </row>
    <row r="3136" spans="11:16" x14ac:dyDescent="0.35">
      <c r="K3136">
        <v>3135</v>
      </c>
      <c r="L3136" s="5">
        <v>3000000</v>
      </c>
      <c r="M3136" t="s">
        <v>17</v>
      </c>
      <c r="N3136" s="7" t="str">
        <f>VLOOKUP(SSCF_Table1[[#This Row],[Value group ]],Value_Group_LOOKUP[#All],2,FALSE)</f>
        <v>$1 (M)-$10 (M)</v>
      </c>
      <c r="O3136" s="2" t="s">
        <v>7</v>
      </c>
      <c r="P3136" s="2">
        <v>44104</v>
      </c>
    </row>
    <row r="3137" spans="11:16" x14ac:dyDescent="0.35">
      <c r="K3137">
        <v>3136</v>
      </c>
      <c r="L3137" s="5">
        <v>500000</v>
      </c>
      <c r="M3137" t="s">
        <v>18</v>
      </c>
      <c r="N3137" s="7" t="str">
        <f>VLOOKUP(SSCF_Table1[[#This Row],[Value group ]],Value_Group_LOOKUP[#All],2,FALSE)</f>
        <v>$100,000 - $1 (M)</v>
      </c>
      <c r="O3137" s="2" t="s">
        <v>7</v>
      </c>
      <c r="P3137" s="2">
        <v>44104</v>
      </c>
    </row>
    <row r="3138" spans="11:16" x14ac:dyDescent="0.35">
      <c r="K3138">
        <v>3137</v>
      </c>
      <c r="L3138" s="5">
        <v>300000</v>
      </c>
      <c r="M3138" t="s">
        <v>18</v>
      </c>
      <c r="N3138" s="7" t="str">
        <f>VLOOKUP(SSCF_Table1[[#This Row],[Value group ]],Value_Group_LOOKUP[#All],2,FALSE)</f>
        <v>$100,000 - $1 (M)</v>
      </c>
      <c r="O3138" s="2" t="s">
        <v>7</v>
      </c>
      <c r="P3138" s="2">
        <v>44104</v>
      </c>
    </row>
    <row r="3139" spans="11:16" x14ac:dyDescent="0.35">
      <c r="K3139">
        <v>3138</v>
      </c>
      <c r="L3139" s="5">
        <v>500000</v>
      </c>
      <c r="M3139" t="s">
        <v>18</v>
      </c>
      <c r="N3139" s="7" t="str">
        <f>VLOOKUP(SSCF_Table1[[#This Row],[Value group ]],Value_Group_LOOKUP[#All],2,FALSE)</f>
        <v>$100,000 - $1 (M)</v>
      </c>
      <c r="O3139" s="2" t="s">
        <v>7</v>
      </c>
      <c r="P3139" s="2">
        <v>44104</v>
      </c>
    </row>
    <row r="3140" spans="11:16" x14ac:dyDescent="0.35">
      <c r="K3140">
        <v>3139</v>
      </c>
      <c r="L3140" s="5">
        <v>500000</v>
      </c>
      <c r="M3140" t="s">
        <v>18</v>
      </c>
      <c r="N3140" s="7" t="str">
        <f>VLOOKUP(SSCF_Table1[[#This Row],[Value group ]],Value_Group_LOOKUP[#All],2,FALSE)</f>
        <v>$100,000 - $1 (M)</v>
      </c>
      <c r="O3140" s="2" t="s">
        <v>7</v>
      </c>
      <c r="P3140" s="2">
        <v>44104</v>
      </c>
    </row>
    <row r="3141" spans="11:16" x14ac:dyDescent="0.35">
      <c r="K3141">
        <v>3140</v>
      </c>
      <c r="L3141" s="5">
        <v>5000000</v>
      </c>
      <c r="M3141" t="s">
        <v>17</v>
      </c>
      <c r="N3141" s="7" t="str">
        <f>VLOOKUP(SSCF_Table1[[#This Row],[Value group ]],Value_Group_LOOKUP[#All],2,FALSE)</f>
        <v>$1 (M)-$10 (M)</v>
      </c>
      <c r="O3141" s="2" t="s">
        <v>7</v>
      </c>
      <c r="P3141" s="2">
        <v>44104</v>
      </c>
    </row>
    <row r="3142" spans="11:16" x14ac:dyDescent="0.35">
      <c r="K3142">
        <v>3141</v>
      </c>
      <c r="L3142" s="5">
        <v>3000000</v>
      </c>
      <c r="M3142" t="s">
        <v>17</v>
      </c>
      <c r="N3142" s="7" t="str">
        <f>VLOOKUP(SSCF_Table1[[#This Row],[Value group ]],Value_Group_LOOKUP[#All],2,FALSE)</f>
        <v>$1 (M)-$10 (M)</v>
      </c>
      <c r="O3142" s="2" t="s">
        <v>7</v>
      </c>
      <c r="P3142" s="2">
        <v>44104</v>
      </c>
    </row>
    <row r="3143" spans="11:16" x14ac:dyDescent="0.35">
      <c r="K3143">
        <v>3142</v>
      </c>
      <c r="L3143" s="5">
        <v>7500000</v>
      </c>
      <c r="M3143" t="s">
        <v>17</v>
      </c>
      <c r="N3143" s="7" t="str">
        <f>VLOOKUP(SSCF_Table1[[#This Row],[Value group ]],Value_Group_LOOKUP[#All],2,FALSE)</f>
        <v>$1 (M)-$10 (M)</v>
      </c>
      <c r="O3143" s="2" t="s">
        <v>7</v>
      </c>
      <c r="P3143" s="2">
        <v>44104</v>
      </c>
    </row>
    <row r="3144" spans="11:16" x14ac:dyDescent="0.35">
      <c r="K3144">
        <v>3143</v>
      </c>
      <c r="L3144" s="5">
        <v>5500000</v>
      </c>
      <c r="M3144" t="s">
        <v>17</v>
      </c>
      <c r="N3144" s="7" t="str">
        <f>VLOOKUP(SSCF_Table1[[#This Row],[Value group ]],Value_Group_LOOKUP[#All],2,FALSE)</f>
        <v>$1 (M)-$10 (M)</v>
      </c>
      <c r="O3144" s="2" t="s">
        <v>7</v>
      </c>
      <c r="P3144" s="2">
        <v>44104</v>
      </c>
    </row>
    <row r="3145" spans="11:16" x14ac:dyDescent="0.35">
      <c r="K3145">
        <v>3144</v>
      </c>
      <c r="L3145" s="5">
        <v>5500000</v>
      </c>
      <c r="M3145" t="s">
        <v>17</v>
      </c>
      <c r="N3145" s="7" t="str">
        <f>VLOOKUP(SSCF_Table1[[#This Row],[Value group ]],Value_Group_LOOKUP[#All],2,FALSE)</f>
        <v>$1 (M)-$10 (M)</v>
      </c>
      <c r="O3145" s="2" t="s">
        <v>7</v>
      </c>
      <c r="P3145" s="2">
        <v>44104</v>
      </c>
    </row>
    <row r="3146" spans="11:16" x14ac:dyDescent="0.35">
      <c r="K3146">
        <v>3145</v>
      </c>
      <c r="L3146" s="5">
        <v>7500000</v>
      </c>
      <c r="M3146" t="s">
        <v>17</v>
      </c>
      <c r="N3146" s="7" t="str">
        <f>VLOOKUP(SSCF_Table1[[#This Row],[Value group ]],Value_Group_LOOKUP[#All],2,FALSE)</f>
        <v>$1 (M)-$10 (M)</v>
      </c>
      <c r="O3146" s="2" t="s">
        <v>7</v>
      </c>
      <c r="P3146" s="2">
        <v>44104</v>
      </c>
    </row>
    <row r="3147" spans="11:16" x14ac:dyDescent="0.35">
      <c r="K3147">
        <v>3146</v>
      </c>
      <c r="L3147" s="5">
        <v>37500000</v>
      </c>
      <c r="M3147" t="s">
        <v>15</v>
      </c>
      <c r="N3147" s="7" t="str">
        <f>VLOOKUP(SSCF_Table1[[#This Row],[Value group ]],Value_Group_LOOKUP[#All],2,FALSE)</f>
        <v>$10 (M) -$100 (M)</v>
      </c>
      <c r="O3147" s="2" t="s">
        <v>7</v>
      </c>
      <c r="P3147" s="2">
        <v>44104</v>
      </c>
    </row>
    <row r="3148" spans="11:16" x14ac:dyDescent="0.35">
      <c r="K3148">
        <v>3147</v>
      </c>
      <c r="L3148" s="5">
        <v>2550000</v>
      </c>
      <c r="M3148" t="s">
        <v>17</v>
      </c>
      <c r="N3148" s="7" t="str">
        <f>VLOOKUP(SSCF_Table1[[#This Row],[Value group ]],Value_Group_LOOKUP[#All],2,FALSE)</f>
        <v>$1 (M)-$10 (M)</v>
      </c>
      <c r="O3148" s="2" t="s">
        <v>8</v>
      </c>
      <c r="P3148" s="2">
        <v>44104</v>
      </c>
    </row>
    <row r="3149" spans="11:16" x14ac:dyDescent="0.35">
      <c r="K3149">
        <v>3148</v>
      </c>
      <c r="L3149" s="5">
        <v>100000000</v>
      </c>
      <c r="M3149" t="s">
        <v>15</v>
      </c>
      <c r="N3149" s="7" t="str">
        <f>VLOOKUP(SSCF_Table1[[#This Row],[Value group ]],Value_Group_LOOKUP[#All],2,FALSE)</f>
        <v>$10 (M) -$100 (M)</v>
      </c>
      <c r="O3149" s="2" t="s">
        <v>8</v>
      </c>
      <c r="P3149" s="2">
        <v>44104</v>
      </c>
    </row>
    <row r="3150" spans="11:16" x14ac:dyDescent="0.35">
      <c r="K3150">
        <v>3149</v>
      </c>
      <c r="L3150" s="5">
        <v>27500000</v>
      </c>
      <c r="M3150" t="s">
        <v>15</v>
      </c>
      <c r="N3150" s="7" t="str">
        <f>VLOOKUP(SSCF_Table1[[#This Row],[Value group ]],Value_Group_LOOKUP[#All],2,FALSE)</f>
        <v>$10 (M) -$100 (M)</v>
      </c>
      <c r="O3150" s="2" t="s">
        <v>8</v>
      </c>
      <c r="P3150" s="2">
        <v>44104</v>
      </c>
    </row>
    <row r="3151" spans="11:16" x14ac:dyDescent="0.35">
      <c r="K3151">
        <v>3150</v>
      </c>
      <c r="L3151" s="5">
        <v>62500000</v>
      </c>
      <c r="M3151" t="s">
        <v>15</v>
      </c>
      <c r="N3151" s="7" t="str">
        <f>VLOOKUP(SSCF_Table1[[#This Row],[Value group ]],Value_Group_LOOKUP[#All],2,FALSE)</f>
        <v>$10 (M) -$100 (M)</v>
      </c>
      <c r="O3151" s="2" t="s">
        <v>7</v>
      </c>
      <c r="P3151" s="2">
        <v>44104</v>
      </c>
    </row>
    <row r="3152" spans="11:16" x14ac:dyDescent="0.35">
      <c r="K3152">
        <v>3151</v>
      </c>
      <c r="L3152" s="5">
        <v>55000000</v>
      </c>
      <c r="M3152" t="s">
        <v>15</v>
      </c>
      <c r="N3152" s="7" t="str">
        <f>VLOOKUP(SSCF_Table1[[#This Row],[Value group ]],Value_Group_LOOKUP[#All],2,FALSE)</f>
        <v>$10 (M) -$100 (M)</v>
      </c>
      <c r="O3152" s="2" t="s">
        <v>7</v>
      </c>
      <c r="P3152" s="2">
        <v>44104</v>
      </c>
    </row>
    <row r="3153" spans="11:16" x14ac:dyDescent="0.35">
      <c r="K3153">
        <v>3152</v>
      </c>
      <c r="L3153" s="5">
        <v>55000000</v>
      </c>
      <c r="M3153" t="s">
        <v>15</v>
      </c>
      <c r="N3153" s="7" t="str">
        <f>VLOOKUP(SSCF_Table1[[#This Row],[Value group ]],Value_Group_LOOKUP[#All],2,FALSE)</f>
        <v>$10 (M) -$100 (M)</v>
      </c>
      <c r="O3153" s="2" t="s">
        <v>7</v>
      </c>
      <c r="P3153" s="2">
        <v>44104</v>
      </c>
    </row>
    <row r="3154" spans="11:16" x14ac:dyDescent="0.35">
      <c r="K3154">
        <v>3153</v>
      </c>
      <c r="L3154" s="5">
        <v>55000000</v>
      </c>
      <c r="M3154" t="s">
        <v>15</v>
      </c>
      <c r="N3154" s="7" t="str">
        <f>VLOOKUP(SSCF_Table1[[#This Row],[Value group ]],Value_Group_LOOKUP[#All],2,FALSE)</f>
        <v>$10 (M) -$100 (M)</v>
      </c>
      <c r="O3154" s="2" t="s">
        <v>7</v>
      </c>
      <c r="P3154" s="2">
        <v>44104</v>
      </c>
    </row>
    <row r="3155" spans="11:16" x14ac:dyDescent="0.35">
      <c r="K3155">
        <v>3154</v>
      </c>
      <c r="L3155" s="5">
        <v>750000</v>
      </c>
      <c r="M3155" t="s">
        <v>18</v>
      </c>
      <c r="N3155" s="7" t="str">
        <f>VLOOKUP(SSCF_Table1[[#This Row],[Value group ]],Value_Group_LOOKUP[#All],2,FALSE)</f>
        <v>$100,000 - $1 (M)</v>
      </c>
      <c r="O3155" s="2" t="s">
        <v>7</v>
      </c>
      <c r="P3155" s="2">
        <v>44104</v>
      </c>
    </row>
    <row r="3156" spans="11:16" x14ac:dyDescent="0.35">
      <c r="K3156">
        <v>3155</v>
      </c>
      <c r="L3156" s="5">
        <v>0</v>
      </c>
      <c r="M3156" t="s">
        <v>20</v>
      </c>
      <c r="N3156" s="7" t="str">
        <f>VLOOKUP(SSCF_Table1[[#This Row],[Value group ]],Value_Group_LOOKUP[#All],2,FALSE)</f>
        <v>$0 - $5000</v>
      </c>
      <c r="O3156" s="2" t="s">
        <v>7</v>
      </c>
      <c r="P3156" s="2">
        <v>44104</v>
      </c>
    </row>
    <row r="3157" spans="11:16" x14ac:dyDescent="0.35">
      <c r="K3157">
        <v>3156</v>
      </c>
      <c r="L3157" s="5">
        <v>30000000</v>
      </c>
      <c r="M3157" t="s">
        <v>15</v>
      </c>
      <c r="N3157" s="7" t="str">
        <f>VLOOKUP(SSCF_Table1[[#This Row],[Value group ]],Value_Group_LOOKUP[#All],2,FALSE)</f>
        <v>$10 (M) -$100 (M)</v>
      </c>
      <c r="O3157" s="2" t="s">
        <v>8</v>
      </c>
      <c r="P3157" s="2">
        <v>44104</v>
      </c>
    </row>
    <row r="3158" spans="11:16" x14ac:dyDescent="0.35">
      <c r="K3158">
        <v>3157</v>
      </c>
      <c r="L3158" s="5">
        <v>7500000</v>
      </c>
      <c r="M3158" t="s">
        <v>17</v>
      </c>
      <c r="N3158" s="7" t="str">
        <f>VLOOKUP(SSCF_Table1[[#This Row],[Value group ]],Value_Group_LOOKUP[#All],2,FALSE)</f>
        <v>$1 (M)-$10 (M)</v>
      </c>
      <c r="O3158" s="2" t="s">
        <v>7</v>
      </c>
      <c r="P3158" s="2">
        <v>44104</v>
      </c>
    </row>
    <row r="3159" spans="11:16" x14ac:dyDescent="0.35">
      <c r="K3159">
        <v>3158</v>
      </c>
      <c r="L3159" s="5">
        <v>2750000</v>
      </c>
      <c r="M3159" t="s">
        <v>17</v>
      </c>
      <c r="N3159" s="7" t="str">
        <f>VLOOKUP(SSCF_Table1[[#This Row],[Value group ]],Value_Group_LOOKUP[#All],2,FALSE)</f>
        <v>$1 (M)-$10 (M)</v>
      </c>
      <c r="O3159" s="2" t="s">
        <v>7</v>
      </c>
      <c r="P3159" s="2">
        <v>44104</v>
      </c>
    </row>
    <row r="3160" spans="11:16" x14ac:dyDescent="0.35">
      <c r="K3160">
        <v>3159</v>
      </c>
      <c r="L3160" s="5">
        <v>3000000</v>
      </c>
      <c r="M3160" t="s">
        <v>17</v>
      </c>
      <c r="N3160" s="7" t="str">
        <f>VLOOKUP(SSCF_Table1[[#This Row],[Value group ]],Value_Group_LOOKUP[#All],2,FALSE)</f>
        <v>$1 (M)-$10 (M)</v>
      </c>
      <c r="O3160" s="2" t="s">
        <v>7</v>
      </c>
      <c r="P3160" s="2">
        <v>44104</v>
      </c>
    </row>
    <row r="3161" spans="11:16" x14ac:dyDescent="0.35">
      <c r="K3161">
        <v>3160</v>
      </c>
      <c r="L3161" s="5">
        <v>3000000</v>
      </c>
      <c r="M3161" t="s">
        <v>17</v>
      </c>
      <c r="N3161" s="7" t="str">
        <f>VLOOKUP(SSCF_Table1[[#This Row],[Value group ]],Value_Group_LOOKUP[#All],2,FALSE)</f>
        <v>$1 (M)-$10 (M)</v>
      </c>
      <c r="O3161" s="2" t="s">
        <v>7</v>
      </c>
      <c r="P3161" s="2">
        <v>44104</v>
      </c>
    </row>
    <row r="3162" spans="11:16" x14ac:dyDescent="0.35">
      <c r="K3162">
        <v>3161</v>
      </c>
      <c r="L3162" s="5">
        <v>5000000</v>
      </c>
      <c r="M3162" t="s">
        <v>17</v>
      </c>
      <c r="N3162" s="7" t="str">
        <f>VLOOKUP(SSCF_Table1[[#This Row],[Value group ]],Value_Group_LOOKUP[#All],2,FALSE)</f>
        <v>$1 (M)-$10 (M)</v>
      </c>
      <c r="O3162" s="2" t="s">
        <v>7</v>
      </c>
      <c r="P3162" s="2">
        <v>44104</v>
      </c>
    </row>
    <row r="3163" spans="11:16" x14ac:dyDescent="0.35">
      <c r="K3163">
        <v>3162</v>
      </c>
      <c r="L3163" s="5">
        <v>1000000</v>
      </c>
      <c r="M3163" t="s">
        <v>18</v>
      </c>
      <c r="N3163" s="7" t="str">
        <f>VLOOKUP(SSCF_Table1[[#This Row],[Value group ]],Value_Group_LOOKUP[#All],2,FALSE)</f>
        <v>$100,000 - $1 (M)</v>
      </c>
      <c r="O3163" s="2" t="s">
        <v>7</v>
      </c>
      <c r="P3163" s="2">
        <v>44104</v>
      </c>
    </row>
    <row r="3164" spans="11:16" x14ac:dyDescent="0.35">
      <c r="K3164">
        <v>3163</v>
      </c>
      <c r="L3164" s="5">
        <v>3000000</v>
      </c>
      <c r="M3164" t="s">
        <v>17</v>
      </c>
      <c r="N3164" s="7" t="str">
        <f>VLOOKUP(SSCF_Table1[[#This Row],[Value group ]],Value_Group_LOOKUP[#All],2,FALSE)</f>
        <v>$1 (M)-$10 (M)</v>
      </c>
      <c r="O3164" s="2" t="s">
        <v>7</v>
      </c>
      <c r="P3164" s="2">
        <v>44104</v>
      </c>
    </row>
    <row r="3165" spans="11:16" x14ac:dyDescent="0.35">
      <c r="K3165">
        <v>3164</v>
      </c>
      <c r="L3165" s="5">
        <v>1000000</v>
      </c>
      <c r="M3165" t="s">
        <v>18</v>
      </c>
      <c r="N3165" s="7" t="str">
        <f>VLOOKUP(SSCF_Table1[[#This Row],[Value group ]],Value_Group_LOOKUP[#All],2,FALSE)</f>
        <v>$100,000 - $1 (M)</v>
      </c>
      <c r="O3165" s="2" t="s">
        <v>7</v>
      </c>
      <c r="P3165" s="2">
        <v>44104</v>
      </c>
    </row>
    <row r="3166" spans="11:16" x14ac:dyDescent="0.35">
      <c r="K3166">
        <v>3165</v>
      </c>
      <c r="L3166" s="5">
        <v>85000000</v>
      </c>
      <c r="M3166" t="s">
        <v>15</v>
      </c>
      <c r="N3166" s="7" t="str">
        <f>VLOOKUP(SSCF_Table1[[#This Row],[Value group ]],Value_Group_LOOKUP[#All],2,FALSE)</f>
        <v>$10 (M) -$100 (M)</v>
      </c>
      <c r="O3166" s="2" t="s">
        <v>8</v>
      </c>
      <c r="P3166" s="2">
        <v>44104</v>
      </c>
    </row>
    <row r="3167" spans="11:16" x14ac:dyDescent="0.35">
      <c r="K3167">
        <v>3166</v>
      </c>
      <c r="L3167" s="5">
        <v>5000000</v>
      </c>
      <c r="M3167" t="s">
        <v>17</v>
      </c>
      <c r="N3167" s="7" t="str">
        <f>VLOOKUP(SSCF_Table1[[#This Row],[Value group ]],Value_Group_LOOKUP[#All],2,FALSE)</f>
        <v>$1 (M)-$10 (M)</v>
      </c>
      <c r="O3167" s="2" t="s">
        <v>8</v>
      </c>
      <c r="P3167" s="2">
        <v>44104</v>
      </c>
    </row>
    <row r="3168" spans="11:16" x14ac:dyDescent="0.35">
      <c r="K3168">
        <v>3167</v>
      </c>
      <c r="L3168" s="5">
        <v>7300000</v>
      </c>
      <c r="M3168" t="s">
        <v>17</v>
      </c>
      <c r="N3168" s="7" t="str">
        <f>VLOOKUP(SSCF_Table1[[#This Row],[Value group ]],Value_Group_LOOKUP[#All],2,FALSE)</f>
        <v>$1 (M)-$10 (M)</v>
      </c>
      <c r="O3168" s="2" t="s">
        <v>7</v>
      </c>
      <c r="P3168" s="2">
        <v>44104</v>
      </c>
    </row>
    <row r="3169" spans="11:16" x14ac:dyDescent="0.35">
      <c r="K3169">
        <v>3168</v>
      </c>
      <c r="L3169" s="5">
        <v>7500000</v>
      </c>
      <c r="M3169" t="s">
        <v>17</v>
      </c>
      <c r="N3169" s="7" t="str">
        <f>VLOOKUP(SSCF_Table1[[#This Row],[Value group ]],Value_Group_LOOKUP[#All],2,FALSE)</f>
        <v>$1 (M)-$10 (M)</v>
      </c>
      <c r="O3169" s="2" t="s">
        <v>7</v>
      </c>
      <c r="P3169" s="2">
        <v>44104</v>
      </c>
    </row>
    <row r="3170" spans="11:16" x14ac:dyDescent="0.35">
      <c r="K3170">
        <v>3169</v>
      </c>
      <c r="L3170" s="5">
        <v>7500000</v>
      </c>
      <c r="M3170" t="s">
        <v>17</v>
      </c>
      <c r="N3170" s="7" t="str">
        <f>VLOOKUP(SSCF_Table1[[#This Row],[Value group ]],Value_Group_LOOKUP[#All],2,FALSE)</f>
        <v>$1 (M)-$10 (M)</v>
      </c>
      <c r="O3170" s="2" t="s">
        <v>7</v>
      </c>
      <c r="P3170" s="2">
        <v>44104</v>
      </c>
    </row>
    <row r="3171" spans="11:16" x14ac:dyDescent="0.35">
      <c r="K3171">
        <v>3170</v>
      </c>
      <c r="L3171" s="5">
        <v>6500000</v>
      </c>
      <c r="M3171" t="s">
        <v>17</v>
      </c>
      <c r="N3171" s="7" t="str">
        <f>VLOOKUP(SSCF_Table1[[#This Row],[Value group ]],Value_Group_LOOKUP[#All],2,FALSE)</f>
        <v>$1 (M)-$10 (M)</v>
      </c>
      <c r="O3171" s="2" t="s">
        <v>7</v>
      </c>
      <c r="P3171" s="2">
        <v>44104</v>
      </c>
    </row>
    <row r="3172" spans="11:16" x14ac:dyDescent="0.35">
      <c r="K3172">
        <v>3171</v>
      </c>
      <c r="L3172" s="5">
        <v>7500000</v>
      </c>
      <c r="M3172" t="s">
        <v>17</v>
      </c>
      <c r="N3172" s="7" t="str">
        <f>VLOOKUP(SSCF_Table1[[#This Row],[Value group ]],Value_Group_LOOKUP[#All],2,FALSE)</f>
        <v>$1 (M)-$10 (M)</v>
      </c>
      <c r="O3172" s="2" t="s">
        <v>7</v>
      </c>
      <c r="P3172" s="2">
        <v>44104</v>
      </c>
    </row>
    <row r="3173" spans="11:16" x14ac:dyDescent="0.35">
      <c r="K3173">
        <v>3172</v>
      </c>
      <c r="L3173" s="5">
        <v>7500000</v>
      </c>
      <c r="M3173" t="s">
        <v>17</v>
      </c>
      <c r="N3173" s="7" t="str">
        <f>VLOOKUP(SSCF_Table1[[#This Row],[Value group ]],Value_Group_LOOKUP[#All],2,FALSE)</f>
        <v>$1 (M)-$10 (M)</v>
      </c>
      <c r="O3173" s="2" t="s">
        <v>7</v>
      </c>
      <c r="P3173" s="2">
        <v>44104</v>
      </c>
    </row>
    <row r="3174" spans="11:16" x14ac:dyDescent="0.35">
      <c r="K3174">
        <v>3173</v>
      </c>
      <c r="L3174" s="5">
        <v>37500000</v>
      </c>
      <c r="M3174" t="s">
        <v>15</v>
      </c>
      <c r="N3174" s="7" t="str">
        <f>VLOOKUP(SSCF_Table1[[#This Row],[Value group ]],Value_Group_LOOKUP[#All],2,FALSE)</f>
        <v>$10 (M) -$100 (M)</v>
      </c>
      <c r="O3174" s="2" t="s">
        <v>7</v>
      </c>
      <c r="P3174" s="2">
        <v>44104</v>
      </c>
    </row>
    <row r="3175" spans="11:16" x14ac:dyDescent="0.35">
      <c r="K3175">
        <v>3174</v>
      </c>
      <c r="L3175" s="5">
        <v>6000000</v>
      </c>
      <c r="M3175" t="s">
        <v>17</v>
      </c>
      <c r="N3175" s="7" t="str">
        <f>VLOOKUP(SSCF_Table1[[#This Row],[Value group ]],Value_Group_LOOKUP[#All],2,FALSE)</f>
        <v>$1 (M)-$10 (M)</v>
      </c>
      <c r="O3175" s="2" t="s">
        <v>8</v>
      </c>
      <c r="P3175" s="2">
        <v>44104</v>
      </c>
    </row>
    <row r="3176" spans="11:16" x14ac:dyDescent="0.35">
      <c r="K3176">
        <v>3175</v>
      </c>
      <c r="L3176" s="5">
        <v>0</v>
      </c>
      <c r="M3176" t="s">
        <v>20</v>
      </c>
      <c r="N3176" s="7" t="str">
        <f>VLOOKUP(SSCF_Table1[[#This Row],[Value group ]],Value_Group_LOOKUP[#All],2,FALSE)</f>
        <v>$0 - $5000</v>
      </c>
      <c r="O3176" s="2" t="s">
        <v>7</v>
      </c>
      <c r="P3176" s="2">
        <v>44104</v>
      </c>
    </row>
    <row r="3177" spans="11:16" x14ac:dyDescent="0.35">
      <c r="K3177">
        <v>3176</v>
      </c>
      <c r="L3177" s="5">
        <v>0</v>
      </c>
      <c r="M3177" t="s">
        <v>20</v>
      </c>
      <c r="N3177" s="7" t="str">
        <f>VLOOKUP(SSCF_Table1[[#This Row],[Value group ]],Value_Group_LOOKUP[#All],2,FALSE)</f>
        <v>$0 - $5000</v>
      </c>
      <c r="O3177" s="2" t="s">
        <v>7</v>
      </c>
      <c r="P3177" s="2">
        <v>44104</v>
      </c>
    </row>
    <row r="3178" spans="11:16" x14ac:dyDescent="0.35">
      <c r="K3178">
        <v>3177</v>
      </c>
      <c r="L3178" s="5">
        <v>0</v>
      </c>
      <c r="M3178" t="s">
        <v>20</v>
      </c>
      <c r="N3178" s="7" t="str">
        <f>VLOOKUP(SSCF_Table1[[#This Row],[Value group ]],Value_Group_LOOKUP[#All],2,FALSE)</f>
        <v>$0 - $5000</v>
      </c>
      <c r="O3178" s="2" t="s">
        <v>7</v>
      </c>
      <c r="P3178" s="2">
        <v>44104</v>
      </c>
    </row>
    <row r="3179" spans="11:16" x14ac:dyDescent="0.35">
      <c r="K3179">
        <v>3178</v>
      </c>
      <c r="L3179" s="5">
        <v>17500000</v>
      </c>
      <c r="M3179" t="s">
        <v>15</v>
      </c>
      <c r="N3179" s="7" t="str">
        <f>VLOOKUP(SSCF_Table1[[#This Row],[Value group ]],Value_Group_LOOKUP[#All],2,FALSE)</f>
        <v>$10 (M) -$100 (M)</v>
      </c>
      <c r="O3179" s="2" t="s">
        <v>7</v>
      </c>
      <c r="P3179" s="2">
        <v>44104</v>
      </c>
    </row>
    <row r="3180" spans="11:16" x14ac:dyDescent="0.35">
      <c r="K3180">
        <v>3179</v>
      </c>
      <c r="L3180" s="5">
        <v>17500000</v>
      </c>
      <c r="M3180" t="s">
        <v>15</v>
      </c>
      <c r="N3180" s="7" t="str">
        <f>VLOOKUP(SSCF_Table1[[#This Row],[Value group ]],Value_Group_LOOKUP[#All],2,FALSE)</f>
        <v>$10 (M) -$100 (M)</v>
      </c>
      <c r="O3180" s="2" t="s">
        <v>7</v>
      </c>
      <c r="P3180" s="2">
        <v>44104</v>
      </c>
    </row>
    <row r="3181" spans="11:16" x14ac:dyDescent="0.35">
      <c r="K3181">
        <v>3180</v>
      </c>
      <c r="L3181" s="5">
        <v>3000000</v>
      </c>
      <c r="M3181" t="s">
        <v>17</v>
      </c>
      <c r="N3181" s="7" t="str">
        <f>VLOOKUP(SSCF_Table1[[#This Row],[Value group ]],Value_Group_LOOKUP[#All],2,FALSE)</f>
        <v>$1 (M)-$10 (M)</v>
      </c>
      <c r="O3181" s="2" t="s">
        <v>7</v>
      </c>
      <c r="P3181" s="2">
        <v>44104</v>
      </c>
    </row>
    <row r="3182" spans="11:16" x14ac:dyDescent="0.35">
      <c r="K3182">
        <v>3181</v>
      </c>
      <c r="L3182" s="5">
        <v>17500000</v>
      </c>
      <c r="M3182" t="s">
        <v>15</v>
      </c>
      <c r="N3182" s="7" t="str">
        <f>VLOOKUP(SSCF_Table1[[#This Row],[Value group ]],Value_Group_LOOKUP[#All],2,FALSE)</f>
        <v>$10 (M) -$100 (M)</v>
      </c>
      <c r="O3182" s="2" t="s">
        <v>7</v>
      </c>
      <c r="P3182" s="2">
        <v>44104</v>
      </c>
    </row>
    <row r="3183" spans="11:16" x14ac:dyDescent="0.35">
      <c r="K3183">
        <v>3182</v>
      </c>
      <c r="L3183" s="5">
        <v>30000000</v>
      </c>
      <c r="M3183" t="s">
        <v>15</v>
      </c>
      <c r="N3183" s="7" t="str">
        <f>VLOOKUP(SSCF_Table1[[#This Row],[Value group ]],Value_Group_LOOKUP[#All],2,FALSE)</f>
        <v>$10 (M) -$100 (M)</v>
      </c>
      <c r="O3183" s="2" t="s">
        <v>7</v>
      </c>
      <c r="P3183" s="2">
        <v>44104</v>
      </c>
    </row>
    <row r="3184" spans="11:16" x14ac:dyDescent="0.35">
      <c r="K3184">
        <v>3183</v>
      </c>
      <c r="L3184" s="5">
        <v>55000000</v>
      </c>
      <c r="M3184" t="s">
        <v>15</v>
      </c>
      <c r="N3184" s="7" t="str">
        <f>VLOOKUP(SSCF_Table1[[#This Row],[Value group ]],Value_Group_LOOKUP[#All],2,FALSE)</f>
        <v>$10 (M) -$100 (M)</v>
      </c>
      <c r="O3184" s="2" t="s">
        <v>7</v>
      </c>
      <c r="P3184" s="2">
        <v>44104</v>
      </c>
    </row>
    <row r="3185" spans="11:16" x14ac:dyDescent="0.35">
      <c r="K3185">
        <v>3184</v>
      </c>
      <c r="L3185" s="5">
        <v>17500000</v>
      </c>
      <c r="M3185" t="s">
        <v>15</v>
      </c>
      <c r="N3185" s="7" t="str">
        <f>VLOOKUP(SSCF_Table1[[#This Row],[Value group ]],Value_Group_LOOKUP[#All],2,FALSE)</f>
        <v>$10 (M) -$100 (M)</v>
      </c>
      <c r="O3185" s="2" t="s">
        <v>7</v>
      </c>
      <c r="P3185" s="2">
        <v>44104</v>
      </c>
    </row>
    <row r="3186" spans="11:16" x14ac:dyDescent="0.35">
      <c r="K3186">
        <v>3185</v>
      </c>
      <c r="L3186" s="5">
        <v>1000000</v>
      </c>
      <c r="M3186" t="s">
        <v>18</v>
      </c>
      <c r="N3186" s="7" t="str">
        <f>VLOOKUP(SSCF_Table1[[#This Row],[Value group ]],Value_Group_LOOKUP[#All],2,FALSE)</f>
        <v>$100,000 - $1 (M)</v>
      </c>
      <c r="O3186" s="2" t="s">
        <v>7</v>
      </c>
      <c r="P3186" s="2">
        <v>44104</v>
      </c>
    </row>
    <row r="3187" spans="11:16" x14ac:dyDescent="0.35">
      <c r="K3187">
        <v>3186</v>
      </c>
      <c r="L3187" s="5">
        <v>300000</v>
      </c>
      <c r="M3187" t="s">
        <v>18</v>
      </c>
      <c r="N3187" s="7" t="str">
        <f>VLOOKUP(SSCF_Table1[[#This Row],[Value group ]],Value_Group_LOOKUP[#All],2,FALSE)</f>
        <v>$100,000 - $1 (M)</v>
      </c>
      <c r="O3187" s="2" t="s">
        <v>7</v>
      </c>
      <c r="P3187" s="2">
        <v>44104</v>
      </c>
    </row>
    <row r="3188" spans="11:16" x14ac:dyDescent="0.35">
      <c r="K3188">
        <v>3187</v>
      </c>
      <c r="L3188" s="5">
        <v>50000</v>
      </c>
      <c r="M3188" t="s">
        <v>19</v>
      </c>
      <c r="N3188" s="7" t="str">
        <f>VLOOKUP(SSCF_Table1[[#This Row],[Value group ]],Value_Group_LOOKUP[#All],2,FALSE)</f>
        <v>$5,000 - $100,000</v>
      </c>
      <c r="O3188" s="2" t="s">
        <v>7</v>
      </c>
      <c r="P3188" s="2">
        <v>44104</v>
      </c>
    </row>
    <row r="3189" spans="11:16" x14ac:dyDescent="0.35">
      <c r="K3189">
        <v>3188</v>
      </c>
      <c r="L3189" s="5">
        <v>25000000</v>
      </c>
      <c r="M3189" t="s">
        <v>15</v>
      </c>
      <c r="N3189" s="7" t="str">
        <f>VLOOKUP(SSCF_Table1[[#This Row],[Value group ]],Value_Group_LOOKUP[#All],2,FALSE)</f>
        <v>$10 (M) -$100 (M)</v>
      </c>
      <c r="O3189" s="2" t="s">
        <v>7</v>
      </c>
      <c r="P3189" s="2">
        <v>44104</v>
      </c>
    </row>
    <row r="3190" spans="11:16" x14ac:dyDescent="0.35">
      <c r="K3190">
        <v>3189</v>
      </c>
      <c r="L3190" s="5">
        <v>750000</v>
      </c>
      <c r="M3190" t="s">
        <v>18</v>
      </c>
      <c r="N3190" s="7" t="str">
        <f>VLOOKUP(SSCF_Table1[[#This Row],[Value group ]],Value_Group_LOOKUP[#All],2,FALSE)</f>
        <v>$100,000 - $1 (M)</v>
      </c>
      <c r="O3190" s="2" t="s">
        <v>7</v>
      </c>
      <c r="P3190" s="2">
        <v>44104</v>
      </c>
    </row>
    <row r="3191" spans="11:16" x14ac:dyDescent="0.35">
      <c r="K3191">
        <v>3190</v>
      </c>
      <c r="L3191" s="5">
        <v>300000</v>
      </c>
      <c r="M3191" t="s">
        <v>18</v>
      </c>
      <c r="N3191" s="7" t="str">
        <f>VLOOKUP(SSCF_Table1[[#This Row],[Value group ]],Value_Group_LOOKUP[#All],2,FALSE)</f>
        <v>$100,000 - $1 (M)</v>
      </c>
      <c r="O3191" s="2" t="s">
        <v>7</v>
      </c>
      <c r="P3191" s="2">
        <v>44104</v>
      </c>
    </row>
    <row r="3192" spans="11:16" x14ac:dyDescent="0.35">
      <c r="K3192">
        <v>3191</v>
      </c>
      <c r="L3192" s="5">
        <v>400000</v>
      </c>
      <c r="M3192" t="s">
        <v>18</v>
      </c>
      <c r="N3192" s="7" t="str">
        <f>VLOOKUP(SSCF_Table1[[#This Row],[Value group ]],Value_Group_LOOKUP[#All],2,FALSE)</f>
        <v>$100,000 - $1 (M)</v>
      </c>
      <c r="O3192" s="2" t="s">
        <v>8</v>
      </c>
      <c r="P3192" s="2">
        <v>44104</v>
      </c>
    </row>
    <row r="3193" spans="11:16" x14ac:dyDescent="0.35">
      <c r="K3193">
        <v>3192</v>
      </c>
      <c r="L3193" s="5">
        <v>327000</v>
      </c>
      <c r="M3193" t="s">
        <v>18</v>
      </c>
      <c r="N3193" s="7" t="str">
        <f>VLOOKUP(SSCF_Table1[[#This Row],[Value group ]],Value_Group_LOOKUP[#All],2,FALSE)</f>
        <v>$100,000 - $1 (M)</v>
      </c>
      <c r="O3193" s="2" t="s">
        <v>8</v>
      </c>
      <c r="P3193" s="2">
        <v>44104</v>
      </c>
    </row>
    <row r="3194" spans="11:16" x14ac:dyDescent="0.35">
      <c r="K3194">
        <v>3193</v>
      </c>
      <c r="L3194" s="5">
        <v>14750000</v>
      </c>
      <c r="M3194" t="s">
        <v>15</v>
      </c>
      <c r="N3194" s="7" t="str">
        <f>VLOOKUP(SSCF_Table1[[#This Row],[Value group ]],Value_Group_LOOKUP[#All],2,FALSE)</f>
        <v>$10 (M) -$100 (M)</v>
      </c>
      <c r="O3194" s="2" t="s">
        <v>7</v>
      </c>
      <c r="P3194" s="2">
        <v>44104</v>
      </c>
    </row>
    <row r="3195" spans="11:16" x14ac:dyDescent="0.35">
      <c r="K3195">
        <v>3194</v>
      </c>
      <c r="L3195" s="5">
        <v>12852000</v>
      </c>
      <c r="M3195" t="s">
        <v>15</v>
      </c>
      <c r="N3195" s="7" t="str">
        <f>VLOOKUP(SSCF_Table1[[#This Row],[Value group ]],Value_Group_LOOKUP[#All],2,FALSE)</f>
        <v>$10 (M) -$100 (M)</v>
      </c>
      <c r="O3195" s="2" t="s">
        <v>7</v>
      </c>
      <c r="P3195" s="2">
        <v>44104</v>
      </c>
    </row>
    <row r="3196" spans="11:16" x14ac:dyDescent="0.35">
      <c r="K3196">
        <v>3195</v>
      </c>
      <c r="L3196" s="5">
        <v>30000000</v>
      </c>
      <c r="M3196" t="s">
        <v>15</v>
      </c>
      <c r="N3196" s="7" t="str">
        <f>VLOOKUP(SSCF_Table1[[#This Row],[Value group ]],Value_Group_LOOKUP[#All],2,FALSE)</f>
        <v>$10 (M) -$100 (M)</v>
      </c>
      <c r="O3196" s="2" t="s">
        <v>7</v>
      </c>
      <c r="P3196" s="2">
        <v>44104</v>
      </c>
    </row>
    <row r="3197" spans="11:16" x14ac:dyDescent="0.35">
      <c r="K3197">
        <v>3196</v>
      </c>
      <c r="L3197" s="5">
        <v>0</v>
      </c>
      <c r="M3197" t="s">
        <v>20</v>
      </c>
      <c r="N3197" s="7" t="str">
        <f>VLOOKUP(SSCF_Table1[[#This Row],[Value group ]],Value_Group_LOOKUP[#All],2,FALSE)</f>
        <v>$0 - $5000</v>
      </c>
      <c r="O3197" s="2" t="s">
        <v>8</v>
      </c>
      <c r="P3197" s="2">
        <v>44104</v>
      </c>
    </row>
    <row r="3198" spans="11:16" x14ac:dyDescent="0.35">
      <c r="K3198">
        <v>3197</v>
      </c>
      <c r="L3198" s="5">
        <v>0</v>
      </c>
      <c r="M3198" t="s">
        <v>20</v>
      </c>
      <c r="N3198" s="7" t="str">
        <f>VLOOKUP(SSCF_Table1[[#This Row],[Value group ]],Value_Group_LOOKUP[#All],2,FALSE)</f>
        <v>$0 - $5000</v>
      </c>
      <c r="O3198" s="2" t="s">
        <v>7</v>
      </c>
      <c r="P3198" s="2">
        <v>44104</v>
      </c>
    </row>
    <row r="3199" spans="11:16" x14ac:dyDescent="0.35">
      <c r="K3199">
        <v>3198</v>
      </c>
      <c r="L3199" s="5">
        <v>17500000</v>
      </c>
      <c r="M3199" t="s">
        <v>15</v>
      </c>
      <c r="N3199" s="7" t="str">
        <f>VLOOKUP(SSCF_Table1[[#This Row],[Value group ]],Value_Group_LOOKUP[#All],2,FALSE)</f>
        <v>$10 (M) -$100 (M)</v>
      </c>
      <c r="O3199" s="2" t="s">
        <v>7</v>
      </c>
      <c r="P3199" s="2">
        <v>44104</v>
      </c>
    </row>
    <row r="3200" spans="11:16" x14ac:dyDescent="0.35">
      <c r="K3200">
        <v>3199</v>
      </c>
      <c r="L3200" s="5">
        <v>5500000</v>
      </c>
      <c r="M3200" t="s">
        <v>17</v>
      </c>
      <c r="N3200" s="7" t="str">
        <f>VLOOKUP(SSCF_Table1[[#This Row],[Value group ]],Value_Group_LOOKUP[#All],2,FALSE)</f>
        <v>$1 (M)-$10 (M)</v>
      </c>
      <c r="O3200" s="2" t="s">
        <v>7</v>
      </c>
      <c r="P3200" s="2">
        <v>44104</v>
      </c>
    </row>
    <row r="3201" spans="11:16" x14ac:dyDescent="0.35">
      <c r="K3201">
        <v>3200</v>
      </c>
      <c r="L3201" s="5">
        <v>17500000</v>
      </c>
      <c r="M3201" t="s">
        <v>15</v>
      </c>
      <c r="N3201" s="7" t="str">
        <f>VLOOKUP(SSCF_Table1[[#This Row],[Value group ]],Value_Group_LOOKUP[#All],2,FALSE)</f>
        <v>$10 (M) -$100 (M)</v>
      </c>
      <c r="O3201" s="2" t="s">
        <v>7</v>
      </c>
      <c r="P3201" s="2">
        <v>44104</v>
      </c>
    </row>
    <row r="3202" spans="11:16" x14ac:dyDescent="0.35">
      <c r="K3202">
        <v>3201</v>
      </c>
      <c r="L3202" s="5">
        <v>3000000</v>
      </c>
      <c r="M3202" t="s">
        <v>17</v>
      </c>
      <c r="N3202" s="7" t="str">
        <f>VLOOKUP(SSCF_Table1[[#This Row],[Value group ]],Value_Group_LOOKUP[#All],2,FALSE)</f>
        <v>$1 (M)-$10 (M)</v>
      </c>
      <c r="O3202" s="2" t="s">
        <v>7</v>
      </c>
      <c r="P3202" s="2">
        <v>44104</v>
      </c>
    </row>
    <row r="3203" spans="11:16" x14ac:dyDescent="0.35">
      <c r="K3203">
        <v>3202</v>
      </c>
      <c r="L3203" s="5">
        <v>0</v>
      </c>
      <c r="M3203" t="s">
        <v>20</v>
      </c>
      <c r="N3203" s="7" t="str">
        <f>VLOOKUP(SSCF_Table1[[#This Row],[Value group ]],Value_Group_LOOKUP[#All],2,FALSE)</f>
        <v>$0 - $5000</v>
      </c>
      <c r="O3203" s="2" t="s">
        <v>7</v>
      </c>
      <c r="P3203" s="2">
        <v>44104</v>
      </c>
    </row>
    <row r="3204" spans="11:16" x14ac:dyDescent="0.35">
      <c r="K3204">
        <v>3203</v>
      </c>
      <c r="L3204" s="5">
        <v>75000000</v>
      </c>
      <c r="M3204" t="s">
        <v>15</v>
      </c>
      <c r="N3204" s="7" t="str">
        <f>VLOOKUP(SSCF_Table1[[#This Row],[Value group ]],Value_Group_LOOKUP[#All],2,FALSE)</f>
        <v>$10 (M) -$100 (M)</v>
      </c>
      <c r="O3204" s="2" t="s">
        <v>7</v>
      </c>
      <c r="P3204" s="2">
        <v>44104</v>
      </c>
    </row>
    <row r="3205" spans="11:16" x14ac:dyDescent="0.35">
      <c r="K3205">
        <v>3204</v>
      </c>
      <c r="L3205" s="5">
        <v>17500000</v>
      </c>
      <c r="M3205" t="s">
        <v>15</v>
      </c>
      <c r="N3205" s="7" t="str">
        <f>VLOOKUP(SSCF_Table1[[#This Row],[Value group ]],Value_Group_LOOKUP[#All],2,FALSE)</f>
        <v>$10 (M) -$100 (M)</v>
      </c>
      <c r="O3205" s="2" t="s">
        <v>7</v>
      </c>
      <c r="P3205" s="2">
        <v>44104</v>
      </c>
    </row>
    <row r="3206" spans="11:16" x14ac:dyDescent="0.35">
      <c r="K3206">
        <v>3205</v>
      </c>
      <c r="L3206" s="5">
        <v>17500000</v>
      </c>
      <c r="M3206" t="s">
        <v>15</v>
      </c>
      <c r="N3206" s="7" t="str">
        <f>VLOOKUP(SSCF_Table1[[#This Row],[Value group ]],Value_Group_LOOKUP[#All],2,FALSE)</f>
        <v>$10 (M) -$100 (M)</v>
      </c>
      <c r="O3206" s="2" t="s">
        <v>7</v>
      </c>
      <c r="P3206" s="2">
        <v>44104</v>
      </c>
    </row>
    <row r="3207" spans="11:16" x14ac:dyDescent="0.35">
      <c r="K3207">
        <v>3206</v>
      </c>
      <c r="L3207" s="5">
        <v>17500000</v>
      </c>
      <c r="M3207" t="s">
        <v>15</v>
      </c>
      <c r="N3207" s="7" t="str">
        <f>VLOOKUP(SSCF_Table1[[#This Row],[Value group ]],Value_Group_LOOKUP[#All],2,FALSE)</f>
        <v>$10 (M) -$100 (M)</v>
      </c>
      <c r="O3207" s="2" t="s">
        <v>8</v>
      </c>
      <c r="P3207" s="2">
        <v>44104</v>
      </c>
    </row>
    <row r="3208" spans="11:16" x14ac:dyDescent="0.35">
      <c r="K3208">
        <v>3207</v>
      </c>
      <c r="L3208" s="5">
        <v>17500000</v>
      </c>
      <c r="M3208" t="s">
        <v>15</v>
      </c>
      <c r="N3208" s="7" t="str">
        <f>VLOOKUP(SSCF_Table1[[#This Row],[Value group ]],Value_Group_LOOKUP[#All],2,FALSE)</f>
        <v>$10 (M) -$100 (M)</v>
      </c>
      <c r="O3208" s="2" t="s">
        <v>7</v>
      </c>
      <c r="P3208" s="2">
        <v>44104</v>
      </c>
    </row>
    <row r="3209" spans="11:16" x14ac:dyDescent="0.35">
      <c r="K3209">
        <v>3208</v>
      </c>
      <c r="L3209" s="5">
        <v>0</v>
      </c>
      <c r="M3209" t="s">
        <v>20</v>
      </c>
      <c r="N3209" s="7" t="str">
        <f>VLOOKUP(SSCF_Table1[[#This Row],[Value group ]],Value_Group_LOOKUP[#All],2,FALSE)</f>
        <v>$0 - $5000</v>
      </c>
      <c r="O3209" s="2" t="s">
        <v>7</v>
      </c>
      <c r="P3209" s="2">
        <v>44104</v>
      </c>
    </row>
    <row r="3210" spans="11:16" x14ac:dyDescent="0.35">
      <c r="K3210">
        <v>3209</v>
      </c>
      <c r="L3210" s="5">
        <v>75000000</v>
      </c>
      <c r="M3210" t="s">
        <v>15</v>
      </c>
      <c r="N3210" s="7" t="str">
        <f>VLOOKUP(SSCF_Table1[[#This Row],[Value group ]],Value_Group_LOOKUP[#All],2,FALSE)</f>
        <v>$10 (M) -$100 (M)</v>
      </c>
      <c r="O3210" s="2" t="s">
        <v>7</v>
      </c>
      <c r="P3210" s="2">
        <v>44104</v>
      </c>
    </row>
    <row r="3211" spans="11:16" x14ac:dyDescent="0.35">
      <c r="K3211">
        <v>3210</v>
      </c>
      <c r="L3211" s="5">
        <v>17500000</v>
      </c>
      <c r="M3211" t="s">
        <v>15</v>
      </c>
      <c r="N3211" s="7" t="str">
        <f>VLOOKUP(SSCF_Table1[[#This Row],[Value group ]],Value_Group_LOOKUP[#All],2,FALSE)</f>
        <v>$10 (M) -$100 (M)</v>
      </c>
      <c r="O3211" s="2" t="s">
        <v>8</v>
      </c>
      <c r="P3211" s="2">
        <v>44104</v>
      </c>
    </row>
    <row r="3212" spans="11:16" x14ac:dyDescent="0.35">
      <c r="K3212">
        <v>3211</v>
      </c>
      <c r="L3212" s="5">
        <v>0</v>
      </c>
      <c r="M3212" t="s">
        <v>20</v>
      </c>
      <c r="N3212" s="7" t="str">
        <f>VLOOKUP(SSCF_Table1[[#This Row],[Value group ]],Value_Group_LOOKUP[#All],2,FALSE)</f>
        <v>$0 - $5000</v>
      </c>
      <c r="O3212" s="2" t="s">
        <v>7</v>
      </c>
      <c r="P3212" s="2">
        <v>44104</v>
      </c>
    </row>
    <row r="3213" spans="11:16" x14ac:dyDescent="0.35">
      <c r="K3213">
        <v>3212</v>
      </c>
      <c r="L3213" s="5">
        <v>0</v>
      </c>
      <c r="M3213" t="s">
        <v>20</v>
      </c>
      <c r="N3213" s="7" t="str">
        <f>VLOOKUP(SSCF_Table1[[#This Row],[Value group ]],Value_Group_LOOKUP[#All],2,FALSE)</f>
        <v>$0 - $5000</v>
      </c>
      <c r="O3213" s="2" t="s">
        <v>8</v>
      </c>
      <c r="P3213" s="2">
        <v>44104</v>
      </c>
    </row>
    <row r="3214" spans="11:16" x14ac:dyDescent="0.35">
      <c r="K3214">
        <v>3213</v>
      </c>
      <c r="L3214" s="5">
        <v>0</v>
      </c>
      <c r="M3214" t="s">
        <v>20</v>
      </c>
      <c r="N3214" s="7" t="str">
        <f>VLOOKUP(SSCF_Table1[[#This Row],[Value group ]],Value_Group_LOOKUP[#All],2,FALSE)</f>
        <v>$0 - $5000</v>
      </c>
      <c r="O3214" s="2" t="s">
        <v>7</v>
      </c>
      <c r="P3214" s="2">
        <v>44104</v>
      </c>
    </row>
    <row r="3215" spans="11:16" x14ac:dyDescent="0.35">
      <c r="K3215">
        <v>3214</v>
      </c>
      <c r="L3215" s="5">
        <v>0</v>
      </c>
      <c r="M3215" t="s">
        <v>20</v>
      </c>
      <c r="N3215" s="7" t="str">
        <f>VLOOKUP(SSCF_Table1[[#This Row],[Value group ]],Value_Group_LOOKUP[#All],2,FALSE)</f>
        <v>$0 - $5000</v>
      </c>
      <c r="O3215" s="2" t="s">
        <v>7</v>
      </c>
      <c r="P3215" s="2">
        <v>44104</v>
      </c>
    </row>
    <row r="3216" spans="11:16" x14ac:dyDescent="0.35">
      <c r="K3216">
        <v>3215</v>
      </c>
      <c r="L3216" s="5">
        <v>75000000</v>
      </c>
      <c r="M3216" t="s">
        <v>15</v>
      </c>
      <c r="N3216" s="7" t="str">
        <f>VLOOKUP(SSCF_Table1[[#This Row],[Value group ]],Value_Group_LOOKUP[#All],2,FALSE)</f>
        <v>$10 (M) -$100 (M)</v>
      </c>
      <c r="O3216" s="2" t="s">
        <v>7</v>
      </c>
      <c r="P3216" s="2">
        <v>44104</v>
      </c>
    </row>
    <row r="3217" spans="11:16" x14ac:dyDescent="0.35">
      <c r="K3217">
        <v>3216</v>
      </c>
      <c r="L3217" s="5">
        <v>0</v>
      </c>
      <c r="M3217" t="s">
        <v>20</v>
      </c>
      <c r="N3217" s="7" t="str">
        <f>VLOOKUP(SSCF_Table1[[#This Row],[Value group ]],Value_Group_LOOKUP[#All],2,FALSE)</f>
        <v>$0 - $5000</v>
      </c>
      <c r="O3217" s="2" t="s">
        <v>8</v>
      </c>
      <c r="P3217" s="2">
        <v>44104</v>
      </c>
    </row>
    <row r="3218" spans="11:16" x14ac:dyDescent="0.35">
      <c r="K3218">
        <v>3217</v>
      </c>
      <c r="L3218" s="5">
        <v>0</v>
      </c>
      <c r="M3218" t="s">
        <v>20</v>
      </c>
      <c r="N3218" s="7" t="str">
        <f>VLOOKUP(SSCF_Table1[[#This Row],[Value group ]],Value_Group_LOOKUP[#All],2,FALSE)</f>
        <v>$0 - $5000</v>
      </c>
      <c r="O3218" s="2" t="s">
        <v>8</v>
      </c>
      <c r="P3218" s="2">
        <v>44104</v>
      </c>
    </row>
    <row r="3219" spans="11:16" x14ac:dyDescent="0.35">
      <c r="K3219">
        <v>3218</v>
      </c>
      <c r="L3219" s="5">
        <v>33000000</v>
      </c>
      <c r="M3219" t="s">
        <v>15</v>
      </c>
      <c r="N3219" s="7" t="str">
        <f>VLOOKUP(SSCF_Table1[[#This Row],[Value group ]],Value_Group_LOOKUP[#All],2,FALSE)</f>
        <v>$10 (M) -$100 (M)</v>
      </c>
      <c r="O3219" s="2" t="s">
        <v>7</v>
      </c>
      <c r="P3219" s="2">
        <v>44104</v>
      </c>
    </row>
    <row r="3220" spans="11:16" x14ac:dyDescent="0.35">
      <c r="K3220">
        <v>3219</v>
      </c>
      <c r="L3220" s="5">
        <v>24200000</v>
      </c>
      <c r="M3220" t="s">
        <v>15</v>
      </c>
      <c r="N3220" s="7" t="str">
        <f>VLOOKUP(SSCF_Table1[[#This Row],[Value group ]],Value_Group_LOOKUP[#All],2,FALSE)</f>
        <v>$10 (M) -$100 (M)</v>
      </c>
      <c r="O3220" s="2" t="s">
        <v>7</v>
      </c>
      <c r="P3220" s="2">
        <v>44104</v>
      </c>
    </row>
    <row r="3221" spans="11:16" x14ac:dyDescent="0.35">
      <c r="K3221">
        <v>3220</v>
      </c>
      <c r="L3221" s="5">
        <v>9100000</v>
      </c>
      <c r="M3221" t="s">
        <v>17</v>
      </c>
      <c r="N3221" s="7" t="str">
        <f>VLOOKUP(SSCF_Table1[[#This Row],[Value group ]],Value_Group_LOOKUP[#All],2,FALSE)</f>
        <v>$1 (M)-$10 (M)</v>
      </c>
      <c r="O3221" s="2" t="s">
        <v>7</v>
      </c>
      <c r="P3221" s="2">
        <v>44104</v>
      </c>
    </row>
    <row r="3222" spans="11:16" x14ac:dyDescent="0.35">
      <c r="K3222">
        <v>3221</v>
      </c>
      <c r="L3222" s="5">
        <v>0</v>
      </c>
      <c r="M3222" t="s">
        <v>20</v>
      </c>
      <c r="N3222" s="7" t="str">
        <f>VLOOKUP(SSCF_Table1[[#This Row],[Value group ]],Value_Group_LOOKUP[#All],2,FALSE)</f>
        <v>$0 - $5000</v>
      </c>
      <c r="O3222" s="2" t="s">
        <v>8</v>
      </c>
      <c r="P3222" s="2">
        <v>44104</v>
      </c>
    </row>
    <row r="3223" spans="11:16" x14ac:dyDescent="0.35">
      <c r="K3223">
        <v>3222</v>
      </c>
      <c r="L3223" s="5">
        <v>0</v>
      </c>
      <c r="M3223" t="s">
        <v>20</v>
      </c>
      <c r="N3223" s="7" t="str">
        <f>VLOOKUP(SSCF_Table1[[#This Row],[Value group ]],Value_Group_LOOKUP[#All],2,FALSE)</f>
        <v>$0 - $5000</v>
      </c>
      <c r="O3223" s="2" t="s">
        <v>8</v>
      </c>
      <c r="P3223" s="2">
        <v>44104</v>
      </c>
    </row>
    <row r="3224" spans="11:16" x14ac:dyDescent="0.35">
      <c r="K3224">
        <v>3223</v>
      </c>
      <c r="L3224" s="5">
        <v>37500000</v>
      </c>
      <c r="M3224" t="s">
        <v>15</v>
      </c>
      <c r="N3224" s="7" t="str">
        <f>VLOOKUP(SSCF_Table1[[#This Row],[Value group ]],Value_Group_LOOKUP[#All],2,FALSE)</f>
        <v>$10 (M) -$100 (M)</v>
      </c>
      <c r="O3224" s="2" t="s">
        <v>8</v>
      </c>
      <c r="P3224" s="2">
        <v>44104</v>
      </c>
    </row>
    <row r="3225" spans="11:16" x14ac:dyDescent="0.35">
      <c r="K3225">
        <v>3224</v>
      </c>
      <c r="L3225" s="5">
        <v>0</v>
      </c>
      <c r="M3225" t="s">
        <v>20</v>
      </c>
      <c r="N3225" s="7" t="str">
        <f>VLOOKUP(SSCF_Table1[[#This Row],[Value group ]],Value_Group_LOOKUP[#All],2,FALSE)</f>
        <v>$0 - $5000</v>
      </c>
      <c r="O3225" s="2" t="s">
        <v>7</v>
      </c>
      <c r="P3225" s="2">
        <v>44104</v>
      </c>
    </row>
    <row r="3226" spans="11:16" x14ac:dyDescent="0.35">
      <c r="K3226">
        <v>3225</v>
      </c>
      <c r="L3226" s="5">
        <v>17500000</v>
      </c>
      <c r="M3226" t="s">
        <v>15</v>
      </c>
      <c r="N3226" s="7" t="str">
        <f>VLOOKUP(SSCF_Table1[[#This Row],[Value group ]],Value_Group_LOOKUP[#All],2,FALSE)</f>
        <v>$10 (M) -$100 (M)</v>
      </c>
      <c r="O3226" s="2" t="s">
        <v>7</v>
      </c>
      <c r="P3226" s="2">
        <v>44104</v>
      </c>
    </row>
    <row r="3227" spans="11:16" x14ac:dyDescent="0.35">
      <c r="K3227">
        <v>3226</v>
      </c>
      <c r="L3227" s="5">
        <v>17500000</v>
      </c>
      <c r="M3227" t="s">
        <v>15</v>
      </c>
      <c r="N3227" s="7" t="str">
        <f>VLOOKUP(SSCF_Table1[[#This Row],[Value group ]],Value_Group_LOOKUP[#All],2,FALSE)</f>
        <v>$10 (M) -$100 (M)</v>
      </c>
      <c r="O3227" s="2" t="s">
        <v>7</v>
      </c>
      <c r="P3227" s="2">
        <v>44104</v>
      </c>
    </row>
    <row r="3228" spans="11:16" x14ac:dyDescent="0.35">
      <c r="K3228">
        <v>3227</v>
      </c>
      <c r="L3228" s="5">
        <v>17500000</v>
      </c>
      <c r="M3228" t="s">
        <v>15</v>
      </c>
      <c r="N3228" s="7" t="str">
        <f>VLOOKUP(SSCF_Table1[[#This Row],[Value group ]],Value_Group_LOOKUP[#All],2,FALSE)</f>
        <v>$10 (M) -$100 (M)</v>
      </c>
      <c r="O3228" s="2" t="s">
        <v>7</v>
      </c>
      <c r="P3228" s="2">
        <v>44104</v>
      </c>
    </row>
    <row r="3229" spans="11:16" x14ac:dyDescent="0.35">
      <c r="K3229">
        <v>3228</v>
      </c>
      <c r="L3229" s="5">
        <v>55000000</v>
      </c>
      <c r="M3229" t="s">
        <v>15</v>
      </c>
      <c r="N3229" s="7" t="str">
        <f>VLOOKUP(SSCF_Table1[[#This Row],[Value group ]],Value_Group_LOOKUP[#All],2,FALSE)</f>
        <v>$10 (M) -$100 (M)</v>
      </c>
      <c r="O3229" s="2" t="s">
        <v>7</v>
      </c>
      <c r="P3229" s="2">
        <v>44104</v>
      </c>
    </row>
    <row r="3230" spans="11:16" x14ac:dyDescent="0.35">
      <c r="K3230">
        <v>3229</v>
      </c>
      <c r="L3230" s="5">
        <v>50000000</v>
      </c>
      <c r="M3230" t="s">
        <v>15</v>
      </c>
      <c r="N3230" s="7" t="str">
        <f>VLOOKUP(SSCF_Table1[[#This Row],[Value group ]],Value_Group_LOOKUP[#All],2,FALSE)</f>
        <v>$10 (M) -$100 (M)</v>
      </c>
      <c r="O3230" s="2" t="s">
        <v>7</v>
      </c>
      <c r="P3230" s="2">
        <v>44104</v>
      </c>
    </row>
    <row r="3231" spans="11:16" x14ac:dyDescent="0.35">
      <c r="K3231">
        <v>3230</v>
      </c>
      <c r="L3231" s="5">
        <v>50000000</v>
      </c>
      <c r="M3231" t="s">
        <v>15</v>
      </c>
      <c r="N3231" s="7" t="str">
        <f>VLOOKUP(SSCF_Table1[[#This Row],[Value group ]],Value_Group_LOOKUP[#All],2,FALSE)</f>
        <v>$10 (M) -$100 (M)</v>
      </c>
      <c r="O3231" s="2" t="s">
        <v>7</v>
      </c>
      <c r="P3231" s="2">
        <v>44104</v>
      </c>
    </row>
    <row r="3232" spans="11:16" x14ac:dyDescent="0.35">
      <c r="K3232">
        <v>3231</v>
      </c>
      <c r="L3232" s="5">
        <v>50000000</v>
      </c>
      <c r="M3232" t="s">
        <v>15</v>
      </c>
      <c r="N3232" s="7" t="str">
        <f>VLOOKUP(SSCF_Table1[[#This Row],[Value group ]],Value_Group_LOOKUP[#All],2,FALSE)</f>
        <v>$10 (M) -$100 (M)</v>
      </c>
      <c r="O3232" s="2" t="s">
        <v>7</v>
      </c>
      <c r="P3232" s="2">
        <v>44104</v>
      </c>
    </row>
    <row r="3233" spans="11:16" x14ac:dyDescent="0.35">
      <c r="K3233">
        <v>3232</v>
      </c>
      <c r="L3233" s="5">
        <v>2750000</v>
      </c>
      <c r="M3233" t="s">
        <v>17</v>
      </c>
      <c r="N3233" s="7" t="str">
        <f>VLOOKUP(SSCF_Table1[[#This Row],[Value group ]],Value_Group_LOOKUP[#All],2,FALSE)</f>
        <v>$1 (M)-$10 (M)</v>
      </c>
      <c r="O3233" s="2" t="s">
        <v>7</v>
      </c>
      <c r="P3233" s="2">
        <v>44104</v>
      </c>
    </row>
    <row r="3234" spans="11:16" x14ac:dyDescent="0.35">
      <c r="K3234">
        <v>3233</v>
      </c>
      <c r="L3234" s="5">
        <v>750000</v>
      </c>
      <c r="M3234" t="s">
        <v>18</v>
      </c>
      <c r="N3234" s="7" t="str">
        <f>VLOOKUP(SSCF_Table1[[#This Row],[Value group ]],Value_Group_LOOKUP[#All],2,FALSE)</f>
        <v>$100,000 - $1 (M)</v>
      </c>
      <c r="O3234" s="2" t="s">
        <v>7</v>
      </c>
      <c r="P3234" s="2">
        <v>44104</v>
      </c>
    </row>
    <row r="3235" spans="11:16" x14ac:dyDescent="0.35">
      <c r="K3235">
        <v>3234</v>
      </c>
      <c r="L3235" s="5">
        <v>0</v>
      </c>
      <c r="M3235" t="s">
        <v>20</v>
      </c>
      <c r="N3235" s="7" t="str">
        <f>VLOOKUP(SSCF_Table1[[#This Row],[Value group ]],Value_Group_LOOKUP[#All],2,FALSE)</f>
        <v>$0 - $5000</v>
      </c>
      <c r="O3235" s="2" t="s">
        <v>7</v>
      </c>
      <c r="P3235" s="2">
        <v>44104</v>
      </c>
    </row>
    <row r="3236" spans="11:16" x14ac:dyDescent="0.35">
      <c r="K3236">
        <v>3235</v>
      </c>
      <c r="L3236" s="5">
        <v>0</v>
      </c>
      <c r="M3236" t="s">
        <v>20</v>
      </c>
      <c r="N3236" s="7" t="str">
        <f>VLOOKUP(SSCF_Table1[[#This Row],[Value group ]],Value_Group_LOOKUP[#All],2,FALSE)</f>
        <v>$0 - $5000</v>
      </c>
      <c r="O3236" s="2" t="s">
        <v>7</v>
      </c>
      <c r="P3236" s="2">
        <v>44104</v>
      </c>
    </row>
    <row r="3237" spans="11:16" x14ac:dyDescent="0.35">
      <c r="K3237">
        <v>3236</v>
      </c>
      <c r="L3237" s="5">
        <v>75000000</v>
      </c>
      <c r="M3237" t="s">
        <v>15</v>
      </c>
      <c r="N3237" s="7" t="str">
        <f>VLOOKUP(SSCF_Table1[[#This Row],[Value group ]],Value_Group_LOOKUP[#All],2,FALSE)</f>
        <v>$10 (M) -$100 (M)</v>
      </c>
      <c r="O3237" s="2" t="s">
        <v>7</v>
      </c>
      <c r="P3237" s="2">
        <v>44104</v>
      </c>
    </row>
    <row r="3238" spans="11:16" x14ac:dyDescent="0.35">
      <c r="K3238">
        <v>3237</v>
      </c>
      <c r="L3238" s="5">
        <v>750000</v>
      </c>
      <c r="M3238" t="s">
        <v>18</v>
      </c>
      <c r="N3238" s="7" t="str">
        <f>VLOOKUP(SSCF_Table1[[#This Row],[Value group ]],Value_Group_LOOKUP[#All],2,FALSE)</f>
        <v>$100,000 - $1 (M)</v>
      </c>
      <c r="O3238" s="2" t="s">
        <v>7</v>
      </c>
      <c r="P3238" s="2">
        <v>44104</v>
      </c>
    </row>
    <row r="3239" spans="11:16" x14ac:dyDescent="0.35">
      <c r="K3239">
        <v>3238</v>
      </c>
      <c r="L3239" s="5">
        <v>750000</v>
      </c>
      <c r="M3239" t="s">
        <v>18</v>
      </c>
      <c r="N3239" s="7" t="str">
        <f>VLOOKUP(SSCF_Table1[[#This Row],[Value group ]],Value_Group_LOOKUP[#All],2,FALSE)</f>
        <v>$100,000 - $1 (M)</v>
      </c>
      <c r="O3239" s="2" t="s">
        <v>7</v>
      </c>
      <c r="P3239" s="2">
        <v>44104</v>
      </c>
    </row>
    <row r="3240" spans="11:16" x14ac:dyDescent="0.35">
      <c r="K3240">
        <v>3239</v>
      </c>
      <c r="L3240" s="5">
        <v>300000</v>
      </c>
      <c r="M3240" t="s">
        <v>18</v>
      </c>
      <c r="N3240" s="7" t="str">
        <f>VLOOKUP(SSCF_Table1[[#This Row],[Value group ]],Value_Group_LOOKUP[#All],2,FALSE)</f>
        <v>$100,000 - $1 (M)</v>
      </c>
      <c r="O3240" s="2" t="s">
        <v>7</v>
      </c>
      <c r="P3240" s="2">
        <v>44104</v>
      </c>
    </row>
    <row r="3241" spans="11:16" x14ac:dyDescent="0.35">
      <c r="K3241">
        <v>3240</v>
      </c>
      <c r="L3241" s="5">
        <v>50000</v>
      </c>
      <c r="M3241" t="s">
        <v>19</v>
      </c>
      <c r="N3241" s="7" t="str">
        <f>VLOOKUP(SSCF_Table1[[#This Row],[Value group ]],Value_Group_LOOKUP[#All],2,FALSE)</f>
        <v>$5,000 - $100,000</v>
      </c>
      <c r="O3241" s="2" t="s">
        <v>7</v>
      </c>
      <c r="P3241" s="2">
        <v>44104</v>
      </c>
    </row>
    <row r="3242" spans="11:16" x14ac:dyDescent="0.35">
      <c r="K3242">
        <v>3241</v>
      </c>
      <c r="L3242" s="5">
        <v>300000</v>
      </c>
      <c r="M3242" t="s">
        <v>18</v>
      </c>
      <c r="N3242" s="7" t="str">
        <f>VLOOKUP(SSCF_Table1[[#This Row],[Value group ]],Value_Group_LOOKUP[#All],2,FALSE)</f>
        <v>$100,000 - $1 (M)</v>
      </c>
      <c r="O3242" s="2" t="s">
        <v>7</v>
      </c>
      <c r="P3242" s="2">
        <v>44104</v>
      </c>
    </row>
    <row r="3243" spans="11:16" x14ac:dyDescent="0.35">
      <c r="K3243">
        <v>3242</v>
      </c>
      <c r="L3243" s="5">
        <v>300000</v>
      </c>
      <c r="M3243" t="s">
        <v>18</v>
      </c>
      <c r="N3243" s="7" t="str">
        <f>VLOOKUP(SSCF_Table1[[#This Row],[Value group ]],Value_Group_LOOKUP[#All],2,FALSE)</f>
        <v>$100,000 - $1 (M)</v>
      </c>
      <c r="O3243" s="2" t="s">
        <v>7</v>
      </c>
      <c r="P3243" s="2">
        <v>44104</v>
      </c>
    </row>
    <row r="3244" spans="11:16" x14ac:dyDescent="0.35">
      <c r="K3244">
        <v>3243</v>
      </c>
      <c r="L3244" s="5">
        <v>100000</v>
      </c>
      <c r="M3244" t="s">
        <v>19</v>
      </c>
      <c r="N3244" s="7" t="str">
        <f>VLOOKUP(SSCF_Table1[[#This Row],[Value group ]],Value_Group_LOOKUP[#All],2,FALSE)</f>
        <v>$5,000 - $100,000</v>
      </c>
      <c r="O3244" s="2" t="s">
        <v>7</v>
      </c>
      <c r="P3244" s="2">
        <v>44104</v>
      </c>
    </row>
    <row r="3245" spans="11:16" x14ac:dyDescent="0.35">
      <c r="K3245">
        <v>3244</v>
      </c>
      <c r="L3245" s="5">
        <v>300000</v>
      </c>
      <c r="M3245" t="s">
        <v>18</v>
      </c>
      <c r="N3245" s="7" t="str">
        <f>VLOOKUP(SSCF_Table1[[#This Row],[Value group ]],Value_Group_LOOKUP[#All],2,FALSE)</f>
        <v>$100,000 - $1 (M)</v>
      </c>
      <c r="O3245" s="2" t="s">
        <v>7</v>
      </c>
      <c r="P3245" s="2">
        <v>44104</v>
      </c>
    </row>
    <row r="3246" spans="11:16" x14ac:dyDescent="0.35">
      <c r="K3246">
        <v>3245</v>
      </c>
      <c r="L3246" s="5">
        <v>2500000</v>
      </c>
      <c r="M3246" t="s">
        <v>17</v>
      </c>
      <c r="N3246" s="7" t="str">
        <f>VLOOKUP(SSCF_Table1[[#This Row],[Value group ]],Value_Group_LOOKUP[#All],2,FALSE)</f>
        <v>$1 (M)-$10 (M)</v>
      </c>
      <c r="O3246" s="2" t="s">
        <v>7</v>
      </c>
      <c r="P3246" s="2">
        <v>44104</v>
      </c>
    </row>
    <row r="3247" spans="11:16" x14ac:dyDescent="0.35">
      <c r="K3247">
        <v>3246</v>
      </c>
      <c r="L3247" s="5">
        <v>750000</v>
      </c>
      <c r="M3247" t="s">
        <v>18</v>
      </c>
      <c r="N3247" s="7" t="str">
        <f>VLOOKUP(SSCF_Table1[[#This Row],[Value group ]],Value_Group_LOOKUP[#All],2,FALSE)</f>
        <v>$100,000 - $1 (M)</v>
      </c>
      <c r="O3247" s="2" t="s">
        <v>7</v>
      </c>
      <c r="P3247" s="2">
        <v>44104</v>
      </c>
    </row>
    <row r="3248" spans="11:16" x14ac:dyDescent="0.35">
      <c r="K3248">
        <v>3247</v>
      </c>
      <c r="L3248" s="5">
        <v>7500000</v>
      </c>
      <c r="M3248" t="s">
        <v>17</v>
      </c>
      <c r="N3248" s="7" t="str">
        <f>VLOOKUP(SSCF_Table1[[#This Row],[Value group ]],Value_Group_LOOKUP[#All],2,FALSE)</f>
        <v>$1 (M)-$10 (M)</v>
      </c>
      <c r="O3248" s="2" t="s">
        <v>7</v>
      </c>
      <c r="P3248" s="2">
        <v>44104</v>
      </c>
    </row>
    <row r="3249" spans="11:16" x14ac:dyDescent="0.35">
      <c r="K3249">
        <v>3248</v>
      </c>
      <c r="L3249" s="5">
        <v>3000000</v>
      </c>
      <c r="M3249" t="s">
        <v>17</v>
      </c>
      <c r="N3249" s="7" t="str">
        <f>VLOOKUP(SSCF_Table1[[#This Row],[Value group ]],Value_Group_LOOKUP[#All],2,FALSE)</f>
        <v>$1 (M)-$10 (M)</v>
      </c>
      <c r="O3249" s="2" t="s">
        <v>7</v>
      </c>
      <c r="P3249" s="2">
        <v>44104</v>
      </c>
    </row>
    <row r="3250" spans="11:16" x14ac:dyDescent="0.35">
      <c r="K3250">
        <v>3249</v>
      </c>
      <c r="L3250" s="5">
        <v>17500000</v>
      </c>
      <c r="M3250" t="s">
        <v>15</v>
      </c>
      <c r="N3250" s="7" t="str">
        <f>VLOOKUP(SSCF_Table1[[#This Row],[Value group ]],Value_Group_LOOKUP[#All],2,FALSE)</f>
        <v>$10 (M) -$100 (M)</v>
      </c>
      <c r="O3250" s="2" t="s">
        <v>7</v>
      </c>
      <c r="P3250" s="2">
        <v>44104</v>
      </c>
    </row>
    <row r="3251" spans="11:16" x14ac:dyDescent="0.35">
      <c r="K3251">
        <v>3250</v>
      </c>
      <c r="L3251" s="5">
        <v>750000</v>
      </c>
      <c r="M3251" t="s">
        <v>18</v>
      </c>
      <c r="N3251" s="7" t="str">
        <f>VLOOKUP(SSCF_Table1[[#This Row],[Value group ]],Value_Group_LOOKUP[#All],2,FALSE)</f>
        <v>$100,000 - $1 (M)</v>
      </c>
      <c r="O3251" s="2" t="s">
        <v>7</v>
      </c>
      <c r="P3251" s="2">
        <v>44104</v>
      </c>
    </row>
    <row r="3252" spans="11:16" x14ac:dyDescent="0.35">
      <c r="K3252">
        <v>3251</v>
      </c>
      <c r="L3252" s="5">
        <v>3000000</v>
      </c>
      <c r="M3252" t="s">
        <v>17</v>
      </c>
      <c r="N3252" s="7" t="str">
        <f>VLOOKUP(SSCF_Table1[[#This Row],[Value group ]],Value_Group_LOOKUP[#All],2,FALSE)</f>
        <v>$1 (M)-$10 (M)</v>
      </c>
      <c r="O3252" s="2" t="s">
        <v>7</v>
      </c>
      <c r="P3252" s="2">
        <v>44104</v>
      </c>
    </row>
    <row r="3253" spans="11:16" x14ac:dyDescent="0.35">
      <c r="K3253">
        <v>3252</v>
      </c>
      <c r="L3253" s="5">
        <v>0</v>
      </c>
      <c r="M3253" t="s">
        <v>20</v>
      </c>
      <c r="N3253" s="7" t="str">
        <f>VLOOKUP(SSCF_Table1[[#This Row],[Value group ]],Value_Group_LOOKUP[#All],2,FALSE)</f>
        <v>$0 - $5000</v>
      </c>
      <c r="O3253" s="2" t="s">
        <v>7</v>
      </c>
      <c r="P3253" s="2">
        <v>44104</v>
      </c>
    </row>
    <row r="3254" spans="11:16" x14ac:dyDescent="0.35">
      <c r="K3254">
        <v>3253</v>
      </c>
      <c r="L3254" s="5">
        <v>100000000</v>
      </c>
      <c r="M3254" t="s">
        <v>15</v>
      </c>
      <c r="N3254" s="7" t="str">
        <f>VLOOKUP(SSCF_Table1[[#This Row],[Value group ]],Value_Group_LOOKUP[#All],2,FALSE)</f>
        <v>$10 (M) -$100 (M)</v>
      </c>
      <c r="O3254" s="2" t="s">
        <v>7</v>
      </c>
      <c r="P3254" s="2">
        <v>44104</v>
      </c>
    </row>
    <row r="3255" spans="11:16" x14ac:dyDescent="0.35">
      <c r="K3255">
        <v>3254</v>
      </c>
      <c r="L3255" s="5">
        <v>75000000</v>
      </c>
      <c r="M3255" t="s">
        <v>15</v>
      </c>
      <c r="N3255" s="7" t="str">
        <f>VLOOKUP(SSCF_Table1[[#This Row],[Value group ]],Value_Group_LOOKUP[#All],2,FALSE)</f>
        <v>$10 (M) -$100 (M)</v>
      </c>
      <c r="O3255" s="2" t="s">
        <v>7</v>
      </c>
      <c r="P3255" s="2">
        <v>44104</v>
      </c>
    </row>
    <row r="3256" spans="11:16" x14ac:dyDescent="0.35">
      <c r="K3256">
        <v>3255</v>
      </c>
      <c r="L3256" s="5">
        <v>17500000</v>
      </c>
      <c r="M3256" t="s">
        <v>15</v>
      </c>
      <c r="N3256" s="7" t="str">
        <f>VLOOKUP(SSCF_Table1[[#This Row],[Value group ]],Value_Group_LOOKUP[#All],2,FALSE)</f>
        <v>$10 (M) -$100 (M)</v>
      </c>
      <c r="O3256" s="2" t="s">
        <v>7</v>
      </c>
      <c r="P3256" s="2">
        <v>44104</v>
      </c>
    </row>
    <row r="3257" spans="11:16" x14ac:dyDescent="0.35">
      <c r="K3257">
        <v>3256</v>
      </c>
      <c r="L3257" s="5">
        <v>37500000</v>
      </c>
      <c r="M3257" t="s">
        <v>15</v>
      </c>
      <c r="N3257" s="7" t="str">
        <f>VLOOKUP(SSCF_Table1[[#This Row],[Value group ]],Value_Group_LOOKUP[#All],2,FALSE)</f>
        <v>$10 (M) -$100 (M)</v>
      </c>
      <c r="O3257" s="2" t="s">
        <v>7</v>
      </c>
      <c r="P3257" s="2">
        <v>44104</v>
      </c>
    </row>
    <row r="3258" spans="11:16" x14ac:dyDescent="0.35">
      <c r="K3258">
        <v>3257</v>
      </c>
      <c r="L3258" s="5">
        <v>30000000</v>
      </c>
      <c r="M3258" t="s">
        <v>15</v>
      </c>
      <c r="N3258" s="7" t="str">
        <f>VLOOKUP(SSCF_Table1[[#This Row],[Value group ]],Value_Group_LOOKUP[#All],2,FALSE)</f>
        <v>$10 (M) -$100 (M)</v>
      </c>
      <c r="O3258" s="2" t="s">
        <v>7</v>
      </c>
      <c r="P3258" s="2">
        <v>44104</v>
      </c>
    </row>
    <row r="3259" spans="11:16" x14ac:dyDescent="0.35">
      <c r="K3259">
        <v>3258</v>
      </c>
      <c r="L3259" s="5">
        <v>15000000</v>
      </c>
      <c r="M3259" t="s">
        <v>15</v>
      </c>
      <c r="N3259" s="7" t="str">
        <f>VLOOKUP(SSCF_Table1[[#This Row],[Value group ]],Value_Group_LOOKUP[#All],2,FALSE)</f>
        <v>$10 (M) -$100 (M)</v>
      </c>
      <c r="O3259" s="2" t="s">
        <v>7</v>
      </c>
      <c r="P3259" s="2">
        <v>44104</v>
      </c>
    </row>
    <row r="3260" spans="11:16" x14ac:dyDescent="0.35">
      <c r="K3260">
        <v>3259</v>
      </c>
      <c r="L3260" s="5">
        <v>3000000</v>
      </c>
      <c r="M3260" t="s">
        <v>17</v>
      </c>
      <c r="N3260" s="7" t="str">
        <f>VLOOKUP(SSCF_Table1[[#This Row],[Value group ]],Value_Group_LOOKUP[#All],2,FALSE)</f>
        <v>$1 (M)-$10 (M)</v>
      </c>
      <c r="O3260" s="2" t="s">
        <v>7</v>
      </c>
      <c r="P3260" s="2">
        <v>44104</v>
      </c>
    </row>
    <row r="3261" spans="11:16" x14ac:dyDescent="0.35">
      <c r="K3261">
        <v>3260</v>
      </c>
      <c r="L3261" s="5">
        <v>17500000</v>
      </c>
      <c r="M3261" t="s">
        <v>15</v>
      </c>
      <c r="N3261" s="7" t="str">
        <f>VLOOKUP(SSCF_Table1[[#This Row],[Value group ]],Value_Group_LOOKUP[#All],2,FALSE)</f>
        <v>$10 (M) -$100 (M)</v>
      </c>
      <c r="O3261" s="2" t="s">
        <v>7</v>
      </c>
      <c r="P3261" s="2">
        <v>44104</v>
      </c>
    </row>
    <row r="3262" spans="11:16" x14ac:dyDescent="0.35">
      <c r="K3262">
        <v>3261</v>
      </c>
      <c r="L3262" s="5">
        <v>3000000</v>
      </c>
      <c r="M3262" t="s">
        <v>17</v>
      </c>
      <c r="N3262" s="7" t="str">
        <f>VLOOKUP(SSCF_Table1[[#This Row],[Value group ]],Value_Group_LOOKUP[#All],2,FALSE)</f>
        <v>$1 (M)-$10 (M)</v>
      </c>
      <c r="O3262" s="2" t="s">
        <v>7</v>
      </c>
      <c r="P3262" s="2">
        <v>44104</v>
      </c>
    </row>
    <row r="3263" spans="11:16" x14ac:dyDescent="0.35">
      <c r="K3263">
        <v>3262</v>
      </c>
      <c r="L3263" s="5">
        <v>7500000</v>
      </c>
      <c r="M3263" t="s">
        <v>17</v>
      </c>
      <c r="N3263" s="7" t="str">
        <f>VLOOKUP(SSCF_Table1[[#This Row],[Value group ]],Value_Group_LOOKUP[#All],2,FALSE)</f>
        <v>$1 (M)-$10 (M)</v>
      </c>
      <c r="O3263" s="2" t="s">
        <v>7</v>
      </c>
      <c r="P3263" s="2">
        <v>44104</v>
      </c>
    </row>
    <row r="3264" spans="11:16" x14ac:dyDescent="0.35">
      <c r="K3264">
        <v>3263</v>
      </c>
      <c r="L3264" s="5">
        <v>17500000</v>
      </c>
      <c r="M3264" t="s">
        <v>15</v>
      </c>
      <c r="N3264" s="7" t="str">
        <f>VLOOKUP(SSCF_Table1[[#This Row],[Value group ]],Value_Group_LOOKUP[#All],2,FALSE)</f>
        <v>$10 (M) -$100 (M)</v>
      </c>
      <c r="O3264" s="2" t="s">
        <v>7</v>
      </c>
      <c r="P3264" s="2">
        <v>44104</v>
      </c>
    </row>
    <row r="3265" spans="11:16" x14ac:dyDescent="0.35">
      <c r="K3265">
        <v>3264</v>
      </c>
      <c r="L3265" s="5">
        <v>7500000</v>
      </c>
      <c r="M3265" t="s">
        <v>17</v>
      </c>
      <c r="N3265" s="7" t="str">
        <f>VLOOKUP(SSCF_Table1[[#This Row],[Value group ]],Value_Group_LOOKUP[#All],2,FALSE)</f>
        <v>$1 (M)-$10 (M)</v>
      </c>
      <c r="O3265" s="2" t="s">
        <v>7</v>
      </c>
      <c r="P3265" s="2">
        <v>44104</v>
      </c>
    </row>
    <row r="3266" spans="11:16" x14ac:dyDescent="0.35">
      <c r="K3266">
        <v>3265</v>
      </c>
      <c r="L3266" s="5">
        <v>7500000</v>
      </c>
      <c r="M3266" t="s">
        <v>17</v>
      </c>
      <c r="N3266" s="7" t="str">
        <f>VLOOKUP(SSCF_Table1[[#This Row],[Value group ]],Value_Group_LOOKUP[#All],2,FALSE)</f>
        <v>$1 (M)-$10 (M)</v>
      </c>
      <c r="O3266" s="2" t="s">
        <v>7</v>
      </c>
      <c r="P3266" s="2">
        <v>44104</v>
      </c>
    </row>
    <row r="3267" spans="11:16" x14ac:dyDescent="0.35">
      <c r="K3267">
        <v>3266</v>
      </c>
      <c r="L3267" s="5">
        <v>50000</v>
      </c>
      <c r="M3267" t="s">
        <v>19</v>
      </c>
      <c r="N3267" s="7" t="str">
        <f>VLOOKUP(SSCF_Table1[[#This Row],[Value group ]],Value_Group_LOOKUP[#All],2,FALSE)</f>
        <v>$5,000 - $100,000</v>
      </c>
      <c r="O3267" s="2" t="s">
        <v>7</v>
      </c>
      <c r="P3267" s="2">
        <v>44104</v>
      </c>
    </row>
    <row r="3268" spans="11:16" x14ac:dyDescent="0.35">
      <c r="K3268">
        <v>3267</v>
      </c>
      <c r="L3268" s="5">
        <v>50000</v>
      </c>
      <c r="M3268" t="s">
        <v>19</v>
      </c>
      <c r="N3268" s="7" t="str">
        <f>VLOOKUP(SSCF_Table1[[#This Row],[Value group ]],Value_Group_LOOKUP[#All],2,FALSE)</f>
        <v>$5,000 - $100,000</v>
      </c>
      <c r="O3268" s="2" t="s">
        <v>7</v>
      </c>
      <c r="P3268" s="2">
        <v>44104</v>
      </c>
    </row>
    <row r="3269" spans="11:16" x14ac:dyDescent="0.35">
      <c r="K3269">
        <v>3268</v>
      </c>
      <c r="L3269" s="5">
        <v>50000</v>
      </c>
      <c r="M3269" t="s">
        <v>19</v>
      </c>
      <c r="N3269" s="7" t="str">
        <f>VLOOKUP(SSCF_Table1[[#This Row],[Value group ]],Value_Group_LOOKUP[#All],2,FALSE)</f>
        <v>$5,000 - $100,000</v>
      </c>
      <c r="O3269" s="2" t="s">
        <v>7</v>
      </c>
      <c r="P3269" s="2">
        <v>44104</v>
      </c>
    </row>
    <row r="3270" spans="11:16" x14ac:dyDescent="0.35">
      <c r="K3270">
        <v>3269</v>
      </c>
      <c r="L3270" s="5">
        <v>50000</v>
      </c>
      <c r="M3270" t="s">
        <v>19</v>
      </c>
      <c r="N3270" s="7" t="str">
        <f>VLOOKUP(SSCF_Table1[[#This Row],[Value group ]],Value_Group_LOOKUP[#All],2,FALSE)</f>
        <v>$5,000 - $100,000</v>
      </c>
      <c r="O3270" s="2" t="s">
        <v>7</v>
      </c>
      <c r="P3270" s="2">
        <v>44104</v>
      </c>
    </row>
    <row r="3271" spans="11:16" x14ac:dyDescent="0.35">
      <c r="K3271">
        <v>3270</v>
      </c>
      <c r="L3271" s="5">
        <v>50000</v>
      </c>
      <c r="M3271" t="s">
        <v>19</v>
      </c>
      <c r="N3271" s="7" t="str">
        <f>VLOOKUP(SSCF_Table1[[#This Row],[Value group ]],Value_Group_LOOKUP[#All],2,FALSE)</f>
        <v>$5,000 - $100,000</v>
      </c>
      <c r="O3271" s="2" t="s">
        <v>7</v>
      </c>
      <c r="P3271" s="2">
        <v>44104</v>
      </c>
    </row>
    <row r="3272" spans="11:16" x14ac:dyDescent="0.35">
      <c r="K3272">
        <v>3271</v>
      </c>
      <c r="L3272" s="5">
        <v>0</v>
      </c>
      <c r="M3272" t="s">
        <v>20</v>
      </c>
      <c r="N3272" s="7" t="str">
        <f>VLOOKUP(SSCF_Table1[[#This Row],[Value group ]],Value_Group_LOOKUP[#All],2,FALSE)</f>
        <v>$0 - $5000</v>
      </c>
      <c r="O3272" s="2" t="s">
        <v>7</v>
      </c>
      <c r="P3272" s="2">
        <v>44104</v>
      </c>
    </row>
    <row r="3273" spans="11:16" x14ac:dyDescent="0.35">
      <c r="K3273">
        <v>3272</v>
      </c>
      <c r="L3273" s="5">
        <v>0</v>
      </c>
      <c r="M3273" t="s">
        <v>20</v>
      </c>
      <c r="N3273" s="7" t="str">
        <f>VLOOKUP(SSCF_Table1[[#This Row],[Value group ]],Value_Group_LOOKUP[#All],2,FALSE)</f>
        <v>$0 - $5000</v>
      </c>
      <c r="O3273" s="2" t="s">
        <v>8</v>
      </c>
      <c r="P3273" s="2">
        <v>44104</v>
      </c>
    </row>
    <row r="3274" spans="11:16" x14ac:dyDescent="0.35">
      <c r="K3274">
        <v>3273</v>
      </c>
      <c r="L3274" s="5">
        <v>0</v>
      </c>
      <c r="M3274" t="s">
        <v>20</v>
      </c>
      <c r="N3274" s="7" t="str">
        <f>VLOOKUP(SSCF_Table1[[#This Row],[Value group ]],Value_Group_LOOKUP[#All],2,FALSE)</f>
        <v>$0 - $5000</v>
      </c>
      <c r="O3274" s="2" t="s">
        <v>7</v>
      </c>
      <c r="P3274" s="2">
        <v>44104</v>
      </c>
    </row>
    <row r="3275" spans="11:16" x14ac:dyDescent="0.35">
      <c r="K3275">
        <v>3274</v>
      </c>
      <c r="L3275" s="5">
        <v>0</v>
      </c>
      <c r="M3275" t="s">
        <v>20</v>
      </c>
      <c r="N3275" s="7" t="str">
        <f>VLOOKUP(SSCF_Table1[[#This Row],[Value group ]],Value_Group_LOOKUP[#All],2,FALSE)</f>
        <v>$0 - $5000</v>
      </c>
      <c r="O3275" s="2" t="s">
        <v>7</v>
      </c>
      <c r="P3275" s="2">
        <v>44104</v>
      </c>
    </row>
    <row r="3276" spans="11:16" x14ac:dyDescent="0.35">
      <c r="K3276">
        <v>3275</v>
      </c>
      <c r="L3276" s="5">
        <v>37500000</v>
      </c>
      <c r="M3276" t="s">
        <v>15</v>
      </c>
      <c r="N3276" s="7" t="str">
        <f>VLOOKUP(SSCF_Table1[[#This Row],[Value group ]],Value_Group_LOOKUP[#All],2,FALSE)</f>
        <v>$10 (M) -$100 (M)</v>
      </c>
      <c r="O3276" s="2" t="s">
        <v>7</v>
      </c>
      <c r="P3276" s="2">
        <v>44104</v>
      </c>
    </row>
    <row r="3277" spans="11:16" x14ac:dyDescent="0.35">
      <c r="K3277">
        <v>3276</v>
      </c>
      <c r="L3277" s="5">
        <v>0</v>
      </c>
      <c r="M3277" t="s">
        <v>20</v>
      </c>
      <c r="N3277" s="7" t="str">
        <f>VLOOKUP(SSCF_Table1[[#This Row],[Value group ]],Value_Group_LOOKUP[#All],2,FALSE)</f>
        <v>$0 - $5000</v>
      </c>
      <c r="O3277" s="2" t="s">
        <v>7</v>
      </c>
      <c r="P3277" s="2">
        <v>44104</v>
      </c>
    </row>
    <row r="3278" spans="11:16" x14ac:dyDescent="0.35">
      <c r="K3278">
        <v>3277</v>
      </c>
      <c r="L3278" s="5">
        <v>37500000</v>
      </c>
      <c r="M3278" t="s">
        <v>15</v>
      </c>
      <c r="N3278" s="7" t="str">
        <f>VLOOKUP(SSCF_Table1[[#This Row],[Value group ]],Value_Group_LOOKUP[#All],2,FALSE)</f>
        <v>$10 (M) -$100 (M)</v>
      </c>
      <c r="O3278" s="2" t="s">
        <v>7</v>
      </c>
      <c r="P3278" s="2">
        <v>44104</v>
      </c>
    </row>
    <row r="3279" spans="11:16" x14ac:dyDescent="0.35">
      <c r="K3279">
        <v>3278</v>
      </c>
      <c r="L3279" s="5">
        <v>62500000</v>
      </c>
      <c r="M3279" t="s">
        <v>15</v>
      </c>
      <c r="N3279" s="7" t="str">
        <f>VLOOKUP(SSCF_Table1[[#This Row],[Value group ]],Value_Group_LOOKUP[#All],2,FALSE)</f>
        <v>$10 (M) -$100 (M)</v>
      </c>
      <c r="O3279" s="2" t="s">
        <v>7</v>
      </c>
      <c r="P3279" s="2">
        <v>44104</v>
      </c>
    </row>
    <row r="3280" spans="11:16" x14ac:dyDescent="0.35">
      <c r="K3280">
        <v>3279</v>
      </c>
      <c r="L3280" s="5">
        <v>7500000</v>
      </c>
      <c r="M3280" t="s">
        <v>17</v>
      </c>
      <c r="N3280" s="7" t="str">
        <f>VLOOKUP(SSCF_Table1[[#This Row],[Value group ]],Value_Group_LOOKUP[#All],2,FALSE)</f>
        <v>$1 (M)-$10 (M)</v>
      </c>
      <c r="O3280" s="2" t="s">
        <v>7</v>
      </c>
      <c r="P3280" s="2">
        <v>44104</v>
      </c>
    </row>
    <row r="3281" spans="11:16" x14ac:dyDescent="0.35">
      <c r="K3281">
        <v>3280</v>
      </c>
      <c r="L3281" s="5">
        <v>62500000</v>
      </c>
      <c r="M3281" t="s">
        <v>15</v>
      </c>
      <c r="N3281" s="7" t="str">
        <f>VLOOKUP(SSCF_Table1[[#This Row],[Value group ]],Value_Group_LOOKUP[#All],2,FALSE)</f>
        <v>$10 (M) -$100 (M)</v>
      </c>
      <c r="O3281" s="2" t="s">
        <v>7</v>
      </c>
      <c r="P3281" s="2">
        <v>44104</v>
      </c>
    </row>
    <row r="3282" spans="11:16" x14ac:dyDescent="0.35">
      <c r="K3282">
        <v>3281</v>
      </c>
      <c r="L3282" s="5">
        <v>37500000</v>
      </c>
      <c r="M3282" t="s">
        <v>15</v>
      </c>
      <c r="N3282" s="7" t="str">
        <f>VLOOKUP(SSCF_Table1[[#This Row],[Value group ]],Value_Group_LOOKUP[#All],2,FALSE)</f>
        <v>$10 (M) -$100 (M)</v>
      </c>
      <c r="O3282" s="2" t="s">
        <v>7</v>
      </c>
      <c r="P3282" s="2">
        <v>44104</v>
      </c>
    </row>
    <row r="3283" spans="11:16" x14ac:dyDescent="0.35">
      <c r="K3283">
        <v>3282</v>
      </c>
      <c r="L3283" s="5">
        <v>75000000</v>
      </c>
      <c r="M3283" t="s">
        <v>15</v>
      </c>
      <c r="N3283" s="7" t="str">
        <f>VLOOKUP(SSCF_Table1[[#This Row],[Value group ]],Value_Group_LOOKUP[#All],2,FALSE)</f>
        <v>$10 (M) -$100 (M)</v>
      </c>
      <c r="O3283" s="2" t="s">
        <v>7</v>
      </c>
      <c r="P3283" s="2">
        <v>44104</v>
      </c>
    </row>
    <row r="3284" spans="11:16" x14ac:dyDescent="0.35">
      <c r="K3284">
        <v>3283</v>
      </c>
      <c r="L3284" s="5">
        <v>3000000</v>
      </c>
      <c r="M3284" t="s">
        <v>17</v>
      </c>
      <c r="N3284" s="7" t="str">
        <f>VLOOKUP(SSCF_Table1[[#This Row],[Value group ]],Value_Group_LOOKUP[#All],2,FALSE)</f>
        <v>$1 (M)-$10 (M)</v>
      </c>
      <c r="O3284" s="2" t="s">
        <v>7</v>
      </c>
      <c r="P3284" s="2">
        <v>44104</v>
      </c>
    </row>
    <row r="3285" spans="11:16" x14ac:dyDescent="0.35">
      <c r="K3285">
        <v>3284</v>
      </c>
      <c r="L3285" s="5">
        <v>2750000</v>
      </c>
      <c r="M3285" t="s">
        <v>17</v>
      </c>
      <c r="N3285" s="7" t="str">
        <f>VLOOKUP(SSCF_Table1[[#This Row],[Value group ]],Value_Group_LOOKUP[#All],2,FALSE)</f>
        <v>$1 (M)-$10 (M)</v>
      </c>
      <c r="O3285" s="2" t="s">
        <v>7</v>
      </c>
      <c r="P3285" s="2">
        <v>44104</v>
      </c>
    </row>
    <row r="3286" spans="11:16" x14ac:dyDescent="0.35">
      <c r="K3286">
        <v>3285</v>
      </c>
      <c r="L3286" s="5">
        <v>2750000</v>
      </c>
      <c r="M3286" t="s">
        <v>17</v>
      </c>
      <c r="N3286" s="7" t="str">
        <f>VLOOKUP(SSCF_Table1[[#This Row],[Value group ]],Value_Group_LOOKUP[#All],2,FALSE)</f>
        <v>$1 (M)-$10 (M)</v>
      </c>
      <c r="O3286" s="2" t="s">
        <v>7</v>
      </c>
      <c r="P3286" s="2">
        <v>44104</v>
      </c>
    </row>
    <row r="3287" spans="11:16" x14ac:dyDescent="0.35">
      <c r="K3287">
        <v>3286</v>
      </c>
      <c r="L3287" s="5">
        <v>750000</v>
      </c>
      <c r="M3287" t="s">
        <v>18</v>
      </c>
      <c r="N3287" s="7" t="str">
        <f>VLOOKUP(SSCF_Table1[[#This Row],[Value group ]],Value_Group_LOOKUP[#All],2,FALSE)</f>
        <v>$100,000 - $1 (M)</v>
      </c>
      <c r="O3287" s="2" t="s">
        <v>7</v>
      </c>
      <c r="P3287" s="2">
        <v>44104</v>
      </c>
    </row>
    <row r="3288" spans="11:16" x14ac:dyDescent="0.35">
      <c r="K3288">
        <v>3287</v>
      </c>
      <c r="L3288" s="5">
        <v>7500000</v>
      </c>
      <c r="M3288" t="s">
        <v>17</v>
      </c>
      <c r="N3288" s="7" t="str">
        <f>VLOOKUP(SSCF_Table1[[#This Row],[Value group ]],Value_Group_LOOKUP[#All],2,FALSE)</f>
        <v>$1 (M)-$10 (M)</v>
      </c>
      <c r="O3288" s="2" t="s">
        <v>8</v>
      </c>
      <c r="P3288" s="2">
        <v>44104</v>
      </c>
    </row>
    <row r="3289" spans="11:16" x14ac:dyDescent="0.35">
      <c r="K3289">
        <v>3288</v>
      </c>
      <c r="L3289" s="5">
        <v>300000</v>
      </c>
      <c r="M3289" t="s">
        <v>18</v>
      </c>
      <c r="N3289" s="7" t="str">
        <f>VLOOKUP(SSCF_Table1[[#This Row],[Value group ]],Value_Group_LOOKUP[#All],2,FALSE)</f>
        <v>$100,000 - $1 (M)</v>
      </c>
      <c r="O3289" s="2" t="s">
        <v>8</v>
      </c>
      <c r="P3289" s="2">
        <v>44104</v>
      </c>
    </row>
    <row r="3290" spans="11:16" x14ac:dyDescent="0.35">
      <c r="K3290">
        <v>3289</v>
      </c>
      <c r="L3290" s="5">
        <v>17500000</v>
      </c>
      <c r="M3290" t="s">
        <v>15</v>
      </c>
      <c r="N3290" s="7" t="str">
        <f>VLOOKUP(SSCF_Table1[[#This Row],[Value group ]],Value_Group_LOOKUP[#All],2,FALSE)</f>
        <v>$10 (M) -$100 (M)</v>
      </c>
      <c r="O3290" s="2" t="s">
        <v>7</v>
      </c>
      <c r="P3290" s="2">
        <v>44104</v>
      </c>
    </row>
    <row r="3291" spans="11:16" x14ac:dyDescent="0.35">
      <c r="K3291">
        <v>3290</v>
      </c>
      <c r="L3291" s="5">
        <v>25500000</v>
      </c>
      <c r="M3291" t="s">
        <v>15</v>
      </c>
      <c r="N3291" s="7" t="str">
        <f>VLOOKUP(SSCF_Table1[[#This Row],[Value group ]],Value_Group_LOOKUP[#All],2,FALSE)</f>
        <v>$10 (M) -$100 (M)</v>
      </c>
      <c r="O3291" s="2" t="s">
        <v>7</v>
      </c>
      <c r="P3291" s="2">
        <v>44104</v>
      </c>
    </row>
    <row r="3292" spans="11:16" x14ac:dyDescent="0.35">
      <c r="K3292">
        <v>3291</v>
      </c>
      <c r="L3292" s="5">
        <v>5500000</v>
      </c>
      <c r="M3292" t="s">
        <v>17</v>
      </c>
      <c r="N3292" s="7" t="str">
        <f>VLOOKUP(SSCF_Table1[[#This Row],[Value group ]],Value_Group_LOOKUP[#All],2,FALSE)</f>
        <v>$1 (M)-$10 (M)</v>
      </c>
      <c r="O3292" s="2" t="s">
        <v>8</v>
      </c>
      <c r="P3292" s="2">
        <v>44104</v>
      </c>
    </row>
    <row r="3293" spans="11:16" x14ac:dyDescent="0.35">
      <c r="K3293">
        <v>3292</v>
      </c>
      <c r="L3293" s="5">
        <v>17500000</v>
      </c>
      <c r="M3293" t="s">
        <v>15</v>
      </c>
      <c r="N3293" s="7" t="str">
        <f>VLOOKUP(SSCF_Table1[[#This Row],[Value group ]],Value_Group_LOOKUP[#All],2,FALSE)</f>
        <v>$10 (M) -$100 (M)</v>
      </c>
      <c r="O3293" s="2" t="s">
        <v>8</v>
      </c>
      <c r="P3293" s="2">
        <v>44104</v>
      </c>
    </row>
    <row r="3294" spans="11:16" x14ac:dyDescent="0.35">
      <c r="K3294">
        <v>3293</v>
      </c>
      <c r="L3294" s="5">
        <v>50000</v>
      </c>
      <c r="M3294" t="s">
        <v>19</v>
      </c>
      <c r="N3294" s="7" t="str">
        <f>VLOOKUP(SSCF_Table1[[#This Row],[Value group ]],Value_Group_LOOKUP[#All],2,FALSE)</f>
        <v>$5,000 - $100,000</v>
      </c>
      <c r="O3294" s="2" t="s">
        <v>7</v>
      </c>
      <c r="P3294" s="2">
        <v>44104</v>
      </c>
    </row>
    <row r="3295" spans="11:16" x14ac:dyDescent="0.35">
      <c r="K3295">
        <v>3294</v>
      </c>
      <c r="L3295" s="5">
        <v>300000</v>
      </c>
      <c r="M3295" t="s">
        <v>18</v>
      </c>
      <c r="N3295" s="7" t="str">
        <f>VLOOKUP(SSCF_Table1[[#This Row],[Value group ]],Value_Group_LOOKUP[#All],2,FALSE)</f>
        <v>$100,000 - $1 (M)</v>
      </c>
      <c r="O3295" s="2" t="s">
        <v>7</v>
      </c>
      <c r="P3295" s="2">
        <v>44104</v>
      </c>
    </row>
    <row r="3296" spans="11:16" x14ac:dyDescent="0.35">
      <c r="K3296">
        <v>3295</v>
      </c>
      <c r="L3296" s="5">
        <v>7500000</v>
      </c>
      <c r="M3296" t="s">
        <v>17</v>
      </c>
      <c r="N3296" s="7" t="str">
        <f>VLOOKUP(SSCF_Table1[[#This Row],[Value group ]],Value_Group_LOOKUP[#All],2,FALSE)</f>
        <v>$1 (M)-$10 (M)</v>
      </c>
      <c r="O3296" s="2" t="s">
        <v>7</v>
      </c>
      <c r="P3296" s="2">
        <v>44104</v>
      </c>
    </row>
    <row r="3297" spans="11:16" x14ac:dyDescent="0.35">
      <c r="K3297">
        <v>3296</v>
      </c>
      <c r="L3297" s="5">
        <v>25000000</v>
      </c>
      <c r="M3297" t="s">
        <v>15</v>
      </c>
      <c r="N3297" s="7" t="str">
        <f>VLOOKUP(SSCF_Table1[[#This Row],[Value group ]],Value_Group_LOOKUP[#All],2,FALSE)</f>
        <v>$10 (M) -$100 (M)</v>
      </c>
      <c r="P3297" s="2">
        <v>44104</v>
      </c>
    </row>
    <row r="3298" spans="11:16" x14ac:dyDescent="0.35">
      <c r="K3298">
        <v>3297</v>
      </c>
      <c r="L3298" s="5">
        <v>25000000</v>
      </c>
      <c r="M3298" t="s">
        <v>15</v>
      </c>
      <c r="N3298" s="7" t="str">
        <f>VLOOKUP(SSCF_Table1[[#This Row],[Value group ]],Value_Group_LOOKUP[#All],2,FALSE)</f>
        <v>$10 (M) -$100 (M)</v>
      </c>
      <c r="P3298" s="2">
        <v>44104</v>
      </c>
    </row>
    <row r="3299" spans="11:16" x14ac:dyDescent="0.35">
      <c r="K3299">
        <v>3298</v>
      </c>
      <c r="L3299" s="5">
        <v>5500000</v>
      </c>
      <c r="M3299" t="s">
        <v>17</v>
      </c>
      <c r="N3299" s="7" t="str">
        <f>VLOOKUP(SSCF_Table1[[#This Row],[Value group ]],Value_Group_LOOKUP[#All],2,FALSE)</f>
        <v>$1 (M)-$10 (M)</v>
      </c>
      <c r="O3299" s="2" t="s">
        <v>7</v>
      </c>
      <c r="P3299" s="2">
        <v>44104</v>
      </c>
    </row>
    <row r="3300" spans="11:16" x14ac:dyDescent="0.35">
      <c r="K3300">
        <v>3299</v>
      </c>
      <c r="L3300" s="5">
        <v>5500000</v>
      </c>
      <c r="M3300" t="s">
        <v>17</v>
      </c>
      <c r="N3300" s="7" t="str">
        <f>VLOOKUP(SSCF_Table1[[#This Row],[Value group ]],Value_Group_LOOKUP[#All],2,FALSE)</f>
        <v>$1 (M)-$10 (M)</v>
      </c>
      <c r="O3300" s="2" t="s">
        <v>7</v>
      </c>
      <c r="P3300" s="2">
        <v>44104</v>
      </c>
    </row>
    <row r="3301" spans="11:16" x14ac:dyDescent="0.35">
      <c r="K3301">
        <v>3300</v>
      </c>
      <c r="L3301" s="5">
        <v>2750000</v>
      </c>
      <c r="M3301" t="s">
        <v>17</v>
      </c>
      <c r="N3301" s="7" t="str">
        <f>VLOOKUP(SSCF_Table1[[#This Row],[Value group ]],Value_Group_LOOKUP[#All],2,FALSE)</f>
        <v>$1 (M)-$10 (M)</v>
      </c>
      <c r="O3301" s="2" t="s">
        <v>7</v>
      </c>
      <c r="P3301" s="2">
        <v>44104</v>
      </c>
    </row>
    <row r="3302" spans="11:16" x14ac:dyDescent="0.35">
      <c r="K3302">
        <v>3301</v>
      </c>
      <c r="L3302" s="5">
        <v>30000000</v>
      </c>
      <c r="M3302" t="s">
        <v>15</v>
      </c>
      <c r="N3302" s="7" t="str">
        <f>VLOOKUP(SSCF_Table1[[#This Row],[Value group ]],Value_Group_LOOKUP[#All],2,FALSE)</f>
        <v>$10 (M) -$100 (M)</v>
      </c>
      <c r="O3302" s="2" t="s">
        <v>7</v>
      </c>
      <c r="P3302" s="2">
        <v>44104</v>
      </c>
    </row>
    <row r="3303" spans="11:16" x14ac:dyDescent="0.35">
      <c r="K3303">
        <v>3302</v>
      </c>
      <c r="L3303" s="5">
        <v>15000000</v>
      </c>
      <c r="M3303" t="s">
        <v>15</v>
      </c>
      <c r="N3303" s="7" t="str">
        <f>VLOOKUP(SSCF_Table1[[#This Row],[Value group ]],Value_Group_LOOKUP[#All],2,FALSE)</f>
        <v>$10 (M) -$100 (M)</v>
      </c>
      <c r="O3303" s="2" t="s">
        <v>7</v>
      </c>
      <c r="P3303" s="2">
        <v>44104</v>
      </c>
    </row>
    <row r="3304" spans="11:16" x14ac:dyDescent="0.35">
      <c r="K3304">
        <v>3303</v>
      </c>
      <c r="L3304" s="5">
        <v>15000000</v>
      </c>
      <c r="M3304" t="s">
        <v>15</v>
      </c>
      <c r="N3304" s="7" t="str">
        <f>VLOOKUP(SSCF_Table1[[#This Row],[Value group ]],Value_Group_LOOKUP[#All],2,FALSE)</f>
        <v>$10 (M) -$100 (M)</v>
      </c>
      <c r="O3304" s="2" t="s">
        <v>7</v>
      </c>
      <c r="P3304" s="2">
        <v>44104</v>
      </c>
    </row>
    <row r="3305" spans="11:16" x14ac:dyDescent="0.35">
      <c r="K3305">
        <v>3304</v>
      </c>
      <c r="L3305" s="5">
        <v>2750000</v>
      </c>
      <c r="M3305" t="s">
        <v>17</v>
      </c>
      <c r="N3305" s="7" t="str">
        <f>VLOOKUP(SSCF_Table1[[#This Row],[Value group ]],Value_Group_LOOKUP[#All],2,FALSE)</f>
        <v>$1 (M)-$10 (M)</v>
      </c>
      <c r="O3305" s="2" t="s">
        <v>7</v>
      </c>
      <c r="P3305" s="2">
        <v>44104</v>
      </c>
    </row>
    <row r="3306" spans="11:16" x14ac:dyDescent="0.35">
      <c r="K3306">
        <v>3305</v>
      </c>
      <c r="L3306" s="5">
        <v>2750000</v>
      </c>
      <c r="M3306" t="s">
        <v>17</v>
      </c>
      <c r="N3306" s="7" t="str">
        <f>VLOOKUP(SSCF_Table1[[#This Row],[Value group ]],Value_Group_LOOKUP[#All],2,FALSE)</f>
        <v>$1 (M)-$10 (M)</v>
      </c>
      <c r="O3306" s="2" t="s">
        <v>7</v>
      </c>
      <c r="P3306" s="2">
        <v>44104</v>
      </c>
    </row>
    <row r="3307" spans="11:16" x14ac:dyDescent="0.35">
      <c r="K3307">
        <v>3306</v>
      </c>
      <c r="L3307" s="5">
        <v>2750000</v>
      </c>
      <c r="M3307" t="s">
        <v>17</v>
      </c>
      <c r="N3307" s="7" t="str">
        <f>VLOOKUP(SSCF_Table1[[#This Row],[Value group ]],Value_Group_LOOKUP[#All],2,FALSE)</f>
        <v>$1 (M)-$10 (M)</v>
      </c>
      <c r="O3307" s="2" t="s">
        <v>7</v>
      </c>
      <c r="P3307" s="2">
        <v>44104</v>
      </c>
    </row>
    <row r="3308" spans="11:16" x14ac:dyDescent="0.35">
      <c r="K3308">
        <v>3307</v>
      </c>
      <c r="L3308" s="5">
        <v>2750000</v>
      </c>
      <c r="M3308" t="s">
        <v>17</v>
      </c>
      <c r="N3308" s="7" t="str">
        <f>VLOOKUP(SSCF_Table1[[#This Row],[Value group ]],Value_Group_LOOKUP[#All],2,FALSE)</f>
        <v>$1 (M)-$10 (M)</v>
      </c>
      <c r="O3308" s="2" t="s">
        <v>7</v>
      </c>
      <c r="P3308" s="2">
        <v>44104</v>
      </c>
    </row>
    <row r="3309" spans="11:16" x14ac:dyDescent="0.35">
      <c r="K3309">
        <v>3308</v>
      </c>
      <c r="L3309" s="5">
        <v>25000000</v>
      </c>
      <c r="M3309" t="s">
        <v>15</v>
      </c>
      <c r="N3309" s="7" t="str">
        <f>VLOOKUP(SSCF_Table1[[#This Row],[Value group ]],Value_Group_LOOKUP[#All],2,FALSE)</f>
        <v>$10 (M) -$100 (M)</v>
      </c>
      <c r="O3309" s="2" t="s">
        <v>7</v>
      </c>
      <c r="P3309" s="2">
        <v>44104</v>
      </c>
    </row>
    <row r="3310" spans="11:16" x14ac:dyDescent="0.35">
      <c r="K3310">
        <v>3309</v>
      </c>
      <c r="L3310" s="5">
        <v>17500000</v>
      </c>
      <c r="M3310" t="s">
        <v>15</v>
      </c>
      <c r="N3310" s="7" t="str">
        <f>VLOOKUP(SSCF_Table1[[#This Row],[Value group ]],Value_Group_LOOKUP[#All],2,FALSE)</f>
        <v>$10 (M) -$100 (M)</v>
      </c>
      <c r="O3310" s="2" t="s">
        <v>7</v>
      </c>
      <c r="P3310" s="2">
        <v>44104</v>
      </c>
    </row>
    <row r="3311" spans="11:16" x14ac:dyDescent="0.35">
      <c r="K3311">
        <v>3310</v>
      </c>
      <c r="L3311" s="5">
        <v>3000000</v>
      </c>
      <c r="M3311" t="s">
        <v>17</v>
      </c>
      <c r="N3311" s="7" t="str">
        <f>VLOOKUP(SSCF_Table1[[#This Row],[Value group ]],Value_Group_LOOKUP[#All],2,FALSE)</f>
        <v>$1 (M)-$10 (M)</v>
      </c>
      <c r="O3311" s="2" t="s">
        <v>7</v>
      </c>
      <c r="P3311" s="2">
        <v>44104</v>
      </c>
    </row>
    <row r="3312" spans="11:16" x14ac:dyDescent="0.35">
      <c r="K3312">
        <v>3311</v>
      </c>
      <c r="L3312" s="5">
        <v>17500000</v>
      </c>
      <c r="M3312" t="s">
        <v>15</v>
      </c>
      <c r="N3312" s="7" t="str">
        <f>VLOOKUP(SSCF_Table1[[#This Row],[Value group ]],Value_Group_LOOKUP[#All],2,FALSE)</f>
        <v>$10 (M) -$100 (M)</v>
      </c>
      <c r="O3312" s="2" t="s">
        <v>7</v>
      </c>
      <c r="P3312" s="2">
        <v>44104</v>
      </c>
    </row>
    <row r="3313" spans="11:16" x14ac:dyDescent="0.35">
      <c r="K3313">
        <v>3312</v>
      </c>
      <c r="L3313" s="5">
        <v>5000000</v>
      </c>
      <c r="M3313" t="s">
        <v>17</v>
      </c>
      <c r="N3313" s="7" t="str">
        <f>VLOOKUP(SSCF_Table1[[#This Row],[Value group ]],Value_Group_LOOKUP[#All],2,FALSE)</f>
        <v>$1 (M)-$10 (M)</v>
      </c>
      <c r="O3313" s="2" t="s">
        <v>7</v>
      </c>
      <c r="P3313" s="2">
        <v>44104</v>
      </c>
    </row>
    <row r="3314" spans="11:16" x14ac:dyDescent="0.35">
      <c r="K3314">
        <v>3313</v>
      </c>
      <c r="L3314" s="5">
        <v>0</v>
      </c>
      <c r="M3314" t="s">
        <v>20</v>
      </c>
      <c r="N3314" s="7" t="str">
        <f>VLOOKUP(SSCF_Table1[[#This Row],[Value group ]],Value_Group_LOOKUP[#All],2,FALSE)</f>
        <v>$0 - $5000</v>
      </c>
      <c r="O3314" s="2" t="s">
        <v>7</v>
      </c>
      <c r="P3314" s="2">
        <v>44104</v>
      </c>
    </row>
    <row r="3315" spans="11:16" x14ac:dyDescent="0.35">
      <c r="K3315">
        <v>3314</v>
      </c>
      <c r="L3315" s="5">
        <v>0</v>
      </c>
      <c r="M3315" t="s">
        <v>20</v>
      </c>
      <c r="N3315" s="7" t="str">
        <f>VLOOKUP(SSCF_Table1[[#This Row],[Value group ]],Value_Group_LOOKUP[#All],2,FALSE)</f>
        <v>$0 - $5000</v>
      </c>
      <c r="O3315" s="2" t="s">
        <v>7</v>
      </c>
      <c r="P3315" s="2">
        <v>44104</v>
      </c>
    </row>
    <row r="3316" spans="11:16" x14ac:dyDescent="0.35">
      <c r="K3316">
        <v>3315</v>
      </c>
      <c r="L3316" s="5">
        <v>10000000</v>
      </c>
      <c r="M3316" t="s">
        <v>17</v>
      </c>
      <c r="N3316" s="7" t="str">
        <f>VLOOKUP(SSCF_Table1[[#This Row],[Value group ]],Value_Group_LOOKUP[#All],2,FALSE)</f>
        <v>$1 (M)-$10 (M)</v>
      </c>
      <c r="O3316" s="2" t="s">
        <v>7</v>
      </c>
      <c r="P3316" s="2">
        <v>44104</v>
      </c>
    </row>
    <row r="3317" spans="11:16" x14ac:dyDescent="0.35">
      <c r="K3317">
        <v>3316</v>
      </c>
      <c r="L3317" s="5">
        <v>3400000</v>
      </c>
      <c r="M3317" t="s">
        <v>17</v>
      </c>
      <c r="N3317" s="7" t="str">
        <f>VLOOKUP(SSCF_Table1[[#This Row],[Value group ]],Value_Group_LOOKUP[#All],2,FALSE)</f>
        <v>$1 (M)-$10 (M)</v>
      </c>
      <c r="O3317" s="2" t="s">
        <v>7</v>
      </c>
      <c r="P3317" s="2">
        <v>44104</v>
      </c>
    </row>
    <row r="3318" spans="11:16" x14ac:dyDescent="0.35">
      <c r="K3318">
        <v>3317</v>
      </c>
      <c r="L3318" s="5">
        <v>16526809</v>
      </c>
      <c r="M3318" t="s">
        <v>15</v>
      </c>
      <c r="N3318" s="7" t="str">
        <f>VLOOKUP(SSCF_Table1[[#This Row],[Value group ]],Value_Group_LOOKUP[#All],2,FALSE)</f>
        <v>$10 (M) -$100 (M)</v>
      </c>
      <c r="O3318" s="2" t="s">
        <v>7</v>
      </c>
      <c r="P3318" s="2">
        <v>44104</v>
      </c>
    </row>
    <row r="3319" spans="11:16" x14ac:dyDescent="0.35">
      <c r="K3319">
        <v>3318</v>
      </c>
      <c r="L3319" s="5">
        <v>482926.91078916984</v>
      </c>
      <c r="M3319" t="s">
        <v>18</v>
      </c>
      <c r="N3319" s="7" t="str">
        <f>VLOOKUP(SSCF_Table1[[#This Row],[Value group ]],Value_Group_LOOKUP[#All],2,FALSE)</f>
        <v>$100,000 - $1 (M)</v>
      </c>
      <c r="O3319" s="2" t="s">
        <v>7</v>
      </c>
      <c r="P3319" s="2">
        <v>44104</v>
      </c>
    </row>
    <row r="3320" spans="11:16" x14ac:dyDescent="0.35">
      <c r="K3320">
        <v>3319</v>
      </c>
      <c r="L3320" s="5">
        <v>32700000</v>
      </c>
      <c r="M3320" t="s">
        <v>15</v>
      </c>
      <c r="N3320" s="7" t="str">
        <f>VLOOKUP(SSCF_Table1[[#This Row],[Value group ]],Value_Group_LOOKUP[#All],2,FALSE)</f>
        <v>$10 (M) -$100 (M)</v>
      </c>
      <c r="O3320" s="2" t="s">
        <v>7</v>
      </c>
      <c r="P3320" s="2">
        <v>44104</v>
      </c>
    </row>
    <row r="3321" spans="11:16" x14ac:dyDescent="0.35">
      <c r="K3321">
        <v>3320</v>
      </c>
      <c r="L3321" s="5">
        <v>24920109</v>
      </c>
      <c r="M3321" t="s">
        <v>15</v>
      </c>
      <c r="N3321" s="7" t="str">
        <f>VLOOKUP(SSCF_Table1[[#This Row],[Value group ]],Value_Group_LOOKUP[#All],2,FALSE)</f>
        <v>$10 (M) -$100 (M)</v>
      </c>
      <c r="O3321" s="2" t="s">
        <v>7</v>
      </c>
      <c r="P3321" s="2">
        <v>44104</v>
      </c>
    </row>
    <row r="3322" spans="11:16" x14ac:dyDescent="0.35">
      <c r="K3322">
        <v>3321</v>
      </c>
      <c r="L3322" s="5">
        <v>35000000</v>
      </c>
      <c r="M3322" t="s">
        <v>15</v>
      </c>
      <c r="N3322" s="7" t="str">
        <f>VLOOKUP(SSCF_Table1[[#This Row],[Value group ]],Value_Group_LOOKUP[#All],2,FALSE)</f>
        <v>$10 (M) -$100 (M)</v>
      </c>
      <c r="O3322" s="2" t="s">
        <v>7</v>
      </c>
      <c r="P3322" s="2">
        <v>44104</v>
      </c>
    </row>
    <row r="3323" spans="11:16" x14ac:dyDescent="0.35">
      <c r="K3323">
        <v>3322</v>
      </c>
      <c r="L3323" s="5">
        <v>19200000</v>
      </c>
      <c r="M3323" t="s">
        <v>15</v>
      </c>
      <c r="N3323" s="7" t="str">
        <f>VLOOKUP(SSCF_Table1[[#This Row],[Value group ]],Value_Group_LOOKUP[#All],2,FALSE)</f>
        <v>$10 (M) -$100 (M)</v>
      </c>
      <c r="O3323" s="2" t="s">
        <v>7</v>
      </c>
      <c r="P3323" s="2">
        <v>44104</v>
      </c>
    </row>
    <row r="3324" spans="11:16" x14ac:dyDescent="0.35">
      <c r="K3324">
        <v>3323</v>
      </c>
      <c r="L3324" s="5">
        <v>500000</v>
      </c>
      <c r="M3324" t="s">
        <v>18</v>
      </c>
      <c r="N3324" s="7" t="str">
        <f>VLOOKUP(SSCF_Table1[[#This Row],[Value group ]],Value_Group_LOOKUP[#All],2,FALSE)</f>
        <v>$100,000 - $1 (M)</v>
      </c>
      <c r="O3324" s="2" t="s">
        <v>7</v>
      </c>
      <c r="P3324" s="2">
        <v>44104</v>
      </c>
    </row>
    <row r="3325" spans="11:16" x14ac:dyDescent="0.35">
      <c r="K3325">
        <v>3324</v>
      </c>
      <c r="L3325" s="5">
        <v>10195192</v>
      </c>
      <c r="M3325" t="s">
        <v>15</v>
      </c>
      <c r="N3325" s="7" t="str">
        <f>VLOOKUP(SSCF_Table1[[#This Row],[Value group ]],Value_Group_LOOKUP[#All],2,FALSE)</f>
        <v>$10 (M) -$100 (M)</v>
      </c>
      <c r="O3325" s="2" t="s">
        <v>7</v>
      </c>
      <c r="P3325" s="2">
        <v>44104</v>
      </c>
    </row>
    <row r="3326" spans="11:16" x14ac:dyDescent="0.35">
      <c r="K3326">
        <v>3325</v>
      </c>
      <c r="L3326" s="5">
        <v>215000000</v>
      </c>
      <c r="M3326" t="s">
        <v>16</v>
      </c>
      <c r="N3326" s="7" t="str">
        <f>VLOOKUP(SSCF_Table1[[#This Row],[Value group ]],Value_Group_LOOKUP[#All],2,FALSE)</f>
        <v>$100 (M) -$1,100 (M)</v>
      </c>
      <c r="O3326" s="2" t="s">
        <v>7</v>
      </c>
      <c r="P3326" s="2">
        <v>44104</v>
      </c>
    </row>
    <row r="3327" spans="11:16" x14ac:dyDescent="0.35">
      <c r="K3327">
        <v>3326</v>
      </c>
      <c r="L3327" s="5">
        <v>265713247</v>
      </c>
      <c r="M3327" t="s">
        <v>16</v>
      </c>
      <c r="N3327" s="7" t="str">
        <f>VLOOKUP(SSCF_Table1[[#This Row],[Value group ]],Value_Group_LOOKUP[#All],2,FALSE)</f>
        <v>$100 (M) -$1,100 (M)</v>
      </c>
      <c r="O3327" s="2" t="s">
        <v>7</v>
      </c>
      <c r="P3327" s="2">
        <v>44104</v>
      </c>
    </row>
    <row r="3328" spans="11:16" x14ac:dyDescent="0.35">
      <c r="K3328">
        <v>3327</v>
      </c>
      <c r="L3328" s="5">
        <v>1285531</v>
      </c>
      <c r="M3328" t="s">
        <v>17</v>
      </c>
      <c r="N3328" s="7" t="str">
        <f>VLOOKUP(SSCF_Table1[[#This Row],[Value group ]],Value_Group_LOOKUP[#All],2,FALSE)</f>
        <v>$1 (M)-$10 (M)</v>
      </c>
      <c r="O3328" s="2" t="s">
        <v>7</v>
      </c>
      <c r="P3328" s="2">
        <v>44104</v>
      </c>
    </row>
    <row r="3329" spans="11:16" x14ac:dyDescent="0.35">
      <c r="K3329">
        <v>3328</v>
      </c>
      <c r="L3329" s="5">
        <v>0</v>
      </c>
      <c r="M3329" t="s">
        <v>20</v>
      </c>
      <c r="N3329" s="7" t="str">
        <f>VLOOKUP(SSCF_Table1[[#This Row],[Value group ]],Value_Group_LOOKUP[#All],2,FALSE)</f>
        <v>$0 - $5000</v>
      </c>
      <c r="O3329" s="2" t="s">
        <v>8</v>
      </c>
      <c r="P3329" s="2">
        <v>44104</v>
      </c>
    </row>
    <row r="3330" spans="11:16" x14ac:dyDescent="0.35">
      <c r="K3330">
        <v>3329</v>
      </c>
      <c r="L3330" s="5">
        <v>3348379</v>
      </c>
      <c r="M3330" t="s">
        <v>17</v>
      </c>
      <c r="N3330" s="7" t="str">
        <f>VLOOKUP(SSCF_Table1[[#This Row],[Value group ]],Value_Group_LOOKUP[#All],2,FALSE)</f>
        <v>$1 (M)-$10 (M)</v>
      </c>
      <c r="O3330" s="2" t="s">
        <v>8</v>
      </c>
      <c r="P3330" s="2">
        <v>44104</v>
      </c>
    </row>
    <row r="3331" spans="11:16" x14ac:dyDescent="0.35">
      <c r="K3331">
        <v>3330</v>
      </c>
      <c r="L3331" s="5">
        <v>40632811</v>
      </c>
      <c r="M3331" t="s">
        <v>15</v>
      </c>
      <c r="N3331" s="7" t="str">
        <f>VLOOKUP(SSCF_Table1[[#This Row],[Value group ]],Value_Group_LOOKUP[#All],2,FALSE)</f>
        <v>$10 (M) -$100 (M)</v>
      </c>
      <c r="O3331" s="2" t="s">
        <v>7</v>
      </c>
      <c r="P3331" s="2">
        <v>44104</v>
      </c>
    </row>
    <row r="3332" spans="11:16" x14ac:dyDescent="0.35">
      <c r="K3332">
        <v>3331</v>
      </c>
      <c r="L3332" s="5">
        <v>3050958.1</v>
      </c>
      <c r="M3332" t="s">
        <v>17</v>
      </c>
      <c r="N3332" s="7" t="str">
        <f>VLOOKUP(SSCF_Table1[[#This Row],[Value group ]],Value_Group_LOOKUP[#All],2,FALSE)</f>
        <v>$1 (M)-$10 (M)</v>
      </c>
      <c r="O3332" s="2" t="s">
        <v>8</v>
      </c>
      <c r="P3332" s="2">
        <v>44104</v>
      </c>
    </row>
    <row r="3333" spans="11:16" x14ac:dyDescent="0.35">
      <c r="K3333">
        <v>3332</v>
      </c>
      <c r="L3333" s="5">
        <v>3625000</v>
      </c>
      <c r="M3333" t="s">
        <v>17</v>
      </c>
      <c r="N3333" s="7" t="str">
        <f>VLOOKUP(SSCF_Table1[[#This Row],[Value group ]],Value_Group_LOOKUP[#All],2,FALSE)</f>
        <v>$1 (M)-$10 (M)</v>
      </c>
      <c r="O3333" s="2" t="s">
        <v>7</v>
      </c>
      <c r="P3333" s="2">
        <v>44104</v>
      </c>
    </row>
    <row r="3334" spans="11:16" x14ac:dyDescent="0.35">
      <c r="K3334">
        <v>3333</v>
      </c>
      <c r="L3334" s="5">
        <v>0</v>
      </c>
      <c r="M3334" t="s">
        <v>20</v>
      </c>
      <c r="N3334" s="7" t="str">
        <f>VLOOKUP(SSCF_Table1[[#This Row],[Value group ]],Value_Group_LOOKUP[#All],2,FALSE)</f>
        <v>$0 - $5000</v>
      </c>
      <c r="P3334" s="2">
        <v>44104</v>
      </c>
    </row>
    <row r="3335" spans="11:16" x14ac:dyDescent="0.35">
      <c r="K3335">
        <v>3334</v>
      </c>
      <c r="L3335" s="5">
        <v>100000</v>
      </c>
      <c r="M3335" t="s">
        <v>19</v>
      </c>
      <c r="N3335" s="7" t="str">
        <f>VLOOKUP(SSCF_Table1[[#This Row],[Value group ]],Value_Group_LOOKUP[#All],2,FALSE)</f>
        <v>$5,000 - $100,000</v>
      </c>
      <c r="O3335" s="2" t="s">
        <v>7</v>
      </c>
      <c r="P3335" s="2">
        <v>44104</v>
      </c>
    </row>
    <row r="3336" spans="11:16" x14ac:dyDescent="0.35">
      <c r="K3336">
        <v>3335</v>
      </c>
      <c r="L3336" s="5">
        <v>2750000</v>
      </c>
      <c r="M3336" t="s">
        <v>17</v>
      </c>
      <c r="N3336" s="7" t="str">
        <f>VLOOKUP(SSCF_Table1[[#This Row],[Value group ]],Value_Group_LOOKUP[#All],2,FALSE)</f>
        <v>$1 (M)-$10 (M)</v>
      </c>
      <c r="O3336" s="2" t="s">
        <v>7</v>
      </c>
      <c r="P3336" s="2">
        <v>44104</v>
      </c>
    </row>
    <row r="3337" spans="11:16" x14ac:dyDescent="0.35">
      <c r="K3337">
        <v>3336</v>
      </c>
      <c r="L3337" s="5">
        <v>300000</v>
      </c>
      <c r="M3337" t="s">
        <v>18</v>
      </c>
      <c r="N3337" s="7" t="str">
        <f>VLOOKUP(SSCF_Table1[[#This Row],[Value group ]],Value_Group_LOOKUP[#All],2,FALSE)</f>
        <v>$100,000 - $1 (M)</v>
      </c>
      <c r="O3337" s="2" t="s">
        <v>7</v>
      </c>
      <c r="P3337" s="2">
        <v>44104</v>
      </c>
    </row>
    <row r="3338" spans="11:16" x14ac:dyDescent="0.35">
      <c r="K3338">
        <v>3337</v>
      </c>
      <c r="L3338" s="5">
        <v>300000</v>
      </c>
      <c r="M3338" t="s">
        <v>18</v>
      </c>
      <c r="N3338" s="7" t="str">
        <f>VLOOKUP(SSCF_Table1[[#This Row],[Value group ]],Value_Group_LOOKUP[#All],2,FALSE)</f>
        <v>$100,000 - $1 (M)</v>
      </c>
      <c r="O3338" s="2" t="s">
        <v>7</v>
      </c>
      <c r="P3338" s="2">
        <v>44104</v>
      </c>
    </row>
    <row r="3339" spans="11:16" x14ac:dyDescent="0.35">
      <c r="K3339">
        <v>3338</v>
      </c>
      <c r="L3339" s="5">
        <v>100000</v>
      </c>
      <c r="M3339" t="s">
        <v>19</v>
      </c>
      <c r="N3339" s="7" t="str">
        <f>VLOOKUP(SSCF_Table1[[#This Row],[Value group ]],Value_Group_LOOKUP[#All],2,FALSE)</f>
        <v>$5,000 - $100,000</v>
      </c>
      <c r="O3339" s="2" t="s">
        <v>7</v>
      </c>
      <c r="P3339" s="2">
        <v>44104</v>
      </c>
    </row>
    <row r="3340" spans="11:16" x14ac:dyDescent="0.35">
      <c r="K3340">
        <v>3339</v>
      </c>
      <c r="L3340" s="5">
        <v>750000</v>
      </c>
      <c r="M3340" t="s">
        <v>18</v>
      </c>
      <c r="N3340" s="7" t="str">
        <f>VLOOKUP(SSCF_Table1[[#This Row],[Value group ]],Value_Group_LOOKUP[#All],2,FALSE)</f>
        <v>$100,000 - $1 (M)</v>
      </c>
      <c r="O3340" s="2" t="s">
        <v>7</v>
      </c>
      <c r="P3340" s="2">
        <v>44104</v>
      </c>
    </row>
    <row r="3341" spans="11:16" x14ac:dyDescent="0.35">
      <c r="K3341">
        <v>3340</v>
      </c>
      <c r="L3341" s="5">
        <v>7500000</v>
      </c>
      <c r="M3341" t="s">
        <v>17</v>
      </c>
      <c r="N3341" s="7" t="str">
        <f>VLOOKUP(SSCF_Table1[[#This Row],[Value group ]],Value_Group_LOOKUP[#All],2,FALSE)</f>
        <v>$1 (M)-$10 (M)</v>
      </c>
      <c r="O3341" s="2" t="s">
        <v>7</v>
      </c>
      <c r="P3341" s="2">
        <v>44104</v>
      </c>
    </row>
    <row r="3342" spans="11:16" x14ac:dyDescent="0.35">
      <c r="K3342">
        <v>3341</v>
      </c>
      <c r="L3342" s="5">
        <v>30000000</v>
      </c>
      <c r="M3342" t="s">
        <v>15</v>
      </c>
      <c r="N3342" s="7" t="str">
        <f>VLOOKUP(SSCF_Table1[[#This Row],[Value group ]],Value_Group_LOOKUP[#All],2,FALSE)</f>
        <v>$10 (M) -$100 (M)</v>
      </c>
      <c r="O3342" s="2" t="s">
        <v>7</v>
      </c>
      <c r="P3342" s="2">
        <v>44104</v>
      </c>
    </row>
    <row r="3343" spans="11:16" x14ac:dyDescent="0.35">
      <c r="K3343">
        <v>3342</v>
      </c>
      <c r="L3343" s="5">
        <v>1000000</v>
      </c>
      <c r="M3343" t="s">
        <v>18</v>
      </c>
      <c r="N3343" s="7" t="str">
        <f>VLOOKUP(SSCF_Table1[[#This Row],[Value group ]],Value_Group_LOOKUP[#All],2,FALSE)</f>
        <v>$100,000 - $1 (M)</v>
      </c>
      <c r="O3343" s="2" t="s">
        <v>7</v>
      </c>
      <c r="P3343" s="2">
        <v>44104</v>
      </c>
    </row>
    <row r="3344" spans="11:16" x14ac:dyDescent="0.35">
      <c r="K3344">
        <v>3343</v>
      </c>
      <c r="L3344" s="5">
        <v>750000</v>
      </c>
      <c r="M3344" t="s">
        <v>18</v>
      </c>
      <c r="N3344" s="7" t="str">
        <f>VLOOKUP(SSCF_Table1[[#This Row],[Value group ]],Value_Group_LOOKUP[#All],2,FALSE)</f>
        <v>$100,000 - $1 (M)</v>
      </c>
      <c r="O3344" s="2" t="s">
        <v>7</v>
      </c>
      <c r="P3344" s="2">
        <v>44104</v>
      </c>
    </row>
    <row r="3345" spans="11:16" x14ac:dyDescent="0.35">
      <c r="K3345">
        <v>3344</v>
      </c>
      <c r="L3345" s="5">
        <v>500000</v>
      </c>
      <c r="M3345" t="s">
        <v>18</v>
      </c>
      <c r="N3345" s="7" t="str">
        <f>VLOOKUP(SSCF_Table1[[#This Row],[Value group ]],Value_Group_LOOKUP[#All],2,FALSE)</f>
        <v>$100,000 - $1 (M)</v>
      </c>
      <c r="O3345" s="2" t="s">
        <v>7</v>
      </c>
      <c r="P3345" s="2">
        <v>44104</v>
      </c>
    </row>
    <row r="3346" spans="11:16" x14ac:dyDescent="0.35">
      <c r="K3346">
        <v>3345</v>
      </c>
      <c r="L3346" s="5">
        <v>1000000</v>
      </c>
      <c r="M3346" t="s">
        <v>18</v>
      </c>
      <c r="N3346" s="7" t="str">
        <f>VLOOKUP(SSCF_Table1[[#This Row],[Value group ]],Value_Group_LOOKUP[#All],2,FALSE)</f>
        <v>$100,000 - $1 (M)</v>
      </c>
      <c r="O3346" s="2" t="s">
        <v>7</v>
      </c>
      <c r="P3346" s="2">
        <v>44104</v>
      </c>
    </row>
    <row r="3347" spans="11:16" x14ac:dyDescent="0.35">
      <c r="K3347">
        <v>3346</v>
      </c>
      <c r="L3347" s="5">
        <v>750000</v>
      </c>
      <c r="M3347" t="s">
        <v>18</v>
      </c>
      <c r="N3347" s="7" t="str">
        <f>VLOOKUP(SSCF_Table1[[#This Row],[Value group ]],Value_Group_LOOKUP[#All],2,FALSE)</f>
        <v>$100,000 - $1 (M)</v>
      </c>
      <c r="O3347" s="2" t="s">
        <v>7</v>
      </c>
      <c r="P3347" s="2">
        <v>44104</v>
      </c>
    </row>
    <row r="3348" spans="11:16" x14ac:dyDescent="0.35">
      <c r="K3348">
        <v>3347</v>
      </c>
      <c r="L3348" s="5">
        <v>100000</v>
      </c>
      <c r="M3348" t="s">
        <v>19</v>
      </c>
      <c r="N3348" s="7" t="str">
        <f>VLOOKUP(SSCF_Table1[[#This Row],[Value group ]],Value_Group_LOOKUP[#All],2,FALSE)</f>
        <v>$5,000 - $100,000</v>
      </c>
      <c r="O3348" s="2" t="s">
        <v>7</v>
      </c>
      <c r="P3348" s="2">
        <v>44104</v>
      </c>
    </row>
    <row r="3349" spans="11:16" x14ac:dyDescent="0.35">
      <c r="K3349">
        <v>3348</v>
      </c>
      <c r="L3349" s="5">
        <v>2750000</v>
      </c>
      <c r="M3349" t="s">
        <v>17</v>
      </c>
      <c r="N3349" s="7" t="str">
        <f>VLOOKUP(SSCF_Table1[[#This Row],[Value group ]],Value_Group_LOOKUP[#All],2,FALSE)</f>
        <v>$1 (M)-$10 (M)</v>
      </c>
      <c r="O3349" s="2" t="s">
        <v>7</v>
      </c>
      <c r="P3349" s="2">
        <v>44104</v>
      </c>
    </row>
    <row r="3350" spans="11:16" x14ac:dyDescent="0.35">
      <c r="K3350">
        <v>3349</v>
      </c>
      <c r="L3350" s="5">
        <v>2750000</v>
      </c>
      <c r="M3350" t="s">
        <v>17</v>
      </c>
      <c r="N3350" s="7" t="str">
        <f>VLOOKUP(SSCF_Table1[[#This Row],[Value group ]],Value_Group_LOOKUP[#All],2,FALSE)</f>
        <v>$1 (M)-$10 (M)</v>
      </c>
      <c r="O3350" s="2" t="s">
        <v>7</v>
      </c>
      <c r="P3350" s="2">
        <v>44104</v>
      </c>
    </row>
    <row r="3351" spans="11:16" x14ac:dyDescent="0.35">
      <c r="K3351">
        <v>3350</v>
      </c>
      <c r="L3351" s="5">
        <v>5000000</v>
      </c>
      <c r="M3351" t="s">
        <v>17</v>
      </c>
      <c r="N3351" s="7" t="str">
        <f>VLOOKUP(SSCF_Table1[[#This Row],[Value group ]],Value_Group_LOOKUP[#All],2,FALSE)</f>
        <v>$1 (M)-$10 (M)</v>
      </c>
      <c r="O3351" s="2" t="s">
        <v>7</v>
      </c>
      <c r="P3351" s="2">
        <v>44104</v>
      </c>
    </row>
    <row r="3352" spans="11:16" x14ac:dyDescent="0.35">
      <c r="K3352">
        <v>3351</v>
      </c>
      <c r="L3352" s="5">
        <v>5000000</v>
      </c>
      <c r="M3352" t="s">
        <v>17</v>
      </c>
      <c r="N3352" s="7" t="str">
        <f>VLOOKUP(SSCF_Table1[[#This Row],[Value group ]],Value_Group_LOOKUP[#All],2,FALSE)</f>
        <v>$1 (M)-$10 (M)</v>
      </c>
      <c r="O3352" s="2" t="s">
        <v>7</v>
      </c>
      <c r="P3352" s="2">
        <v>44104</v>
      </c>
    </row>
    <row r="3353" spans="11:16" x14ac:dyDescent="0.35">
      <c r="K3353">
        <v>3352</v>
      </c>
      <c r="L3353" s="5">
        <v>500000</v>
      </c>
      <c r="M3353" t="s">
        <v>18</v>
      </c>
      <c r="N3353" s="7" t="str">
        <f>VLOOKUP(SSCF_Table1[[#This Row],[Value group ]],Value_Group_LOOKUP[#All],2,FALSE)</f>
        <v>$100,000 - $1 (M)</v>
      </c>
      <c r="O3353" s="2" t="s">
        <v>7</v>
      </c>
      <c r="P3353" s="2">
        <v>44104</v>
      </c>
    </row>
    <row r="3354" spans="11:16" x14ac:dyDescent="0.35">
      <c r="K3354">
        <v>3353</v>
      </c>
      <c r="L3354" s="5">
        <v>500000</v>
      </c>
      <c r="M3354" t="s">
        <v>18</v>
      </c>
      <c r="N3354" s="7" t="str">
        <f>VLOOKUP(SSCF_Table1[[#This Row],[Value group ]],Value_Group_LOOKUP[#All],2,FALSE)</f>
        <v>$100,000 - $1 (M)</v>
      </c>
      <c r="O3354" s="2" t="s">
        <v>7</v>
      </c>
      <c r="P3354" s="2">
        <v>44104</v>
      </c>
    </row>
    <row r="3355" spans="11:16" x14ac:dyDescent="0.35">
      <c r="K3355">
        <v>3354</v>
      </c>
      <c r="L3355" s="5">
        <v>500000</v>
      </c>
      <c r="M3355" t="s">
        <v>18</v>
      </c>
      <c r="N3355" s="7" t="str">
        <f>VLOOKUP(SSCF_Table1[[#This Row],[Value group ]],Value_Group_LOOKUP[#All],2,FALSE)</f>
        <v>$100,000 - $1 (M)</v>
      </c>
      <c r="O3355" s="2" t="s">
        <v>7</v>
      </c>
      <c r="P3355" s="2">
        <v>44104</v>
      </c>
    </row>
    <row r="3356" spans="11:16" x14ac:dyDescent="0.35">
      <c r="K3356">
        <v>3355</v>
      </c>
      <c r="L3356" s="5">
        <v>100000</v>
      </c>
      <c r="M3356" t="s">
        <v>19</v>
      </c>
      <c r="N3356" s="7" t="str">
        <f>VLOOKUP(SSCF_Table1[[#This Row],[Value group ]],Value_Group_LOOKUP[#All],2,FALSE)</f>
        <v>$5,000 - $100,000</v>
      </c>
      <c r="O3356" s="2" t="s">
        <v>7</v>
      </c>
      <c r="P3356" s="2">
        <v>44104</v>
      </c>
    </row>
    <row r="3357" spans="11:16" x14ac:dyDescent="0.35">
      <c r="K3357">
        <v>3356</v>
      </c>
      <c r="L3357" s="5">
        <v>17500000</v>
      </c>
      <c r="M3357" t="s">
        <v>15</v>
      </c>
      <c r="N3357" s="7" t="str">
        <f>VLOOKUP(SSCF_Table1[[#This Row],[Value group ]],Value_Group_LOOKUP[#All],2,FALSE)</f>
        <v>$10 (M) -$100 (M)</v>
      </c>
      <c r="O3357" s="2" t="s">
        <v>7</v>
      </c>
      <c r="P3357" s="2">
        <v>44104</v>
      </c>
    </row>
    <row r="3358" spans="11:16" x14ac:dyDescent="0.35">
      <c r="K3358">
        <v>3357</v>
      </c>
      <c r="L3358" s="5">
        <v>17500000</v>
      </c>
      <c r="M3358" t="s">
        <v>15</v>
      </c>
      <c r="N3358" s="7" t="str">
        <f>VLOOKUP(SSCF_Table1[[#This Row],[Value group ]],Value_Group_LOOKUP[#All],2,FALSE)</f>
        <v>$10 (M) -$100 (M)</v>
      </c>
      <c r="O3358" s="2" t="s">
        <v>7</v>
      </c>
      <c r="P3358" s="2">
        <v>44104</v>
      </c>
    </row>
    <row r="3359" spans="11:16" x14ac:dyDescent="0.35">
      <c r="K3359">
        <v>3358</v>
      </c>
      <c r="L3359" s="5">
        <v>3000000</v>
      </c>
      <c r="M3359" t="s">
        <v>17</v>
      </c>
      <c r="N3359" s="7" t="str">
        <f>VLOOKUP(SSCF_Table1[[#This Row],[Value group ]],Value_Group_LOOKUP[#All],2,FALSE)</f>
        <v>$1 (M)-$10 (M)</v>
      </c>
      <c r="O3359" s="2" t="s">
        <v>7</v>
      </c>
      <c r="P3359" s="2">
        <v>44104</v>
      </c>
    </row>
    <row r="3360" spans="11:16" x14ac:dyDescent="0.35">
      <c r="K3360">
        <v>3359</v>
      </c>
      <c r="L3360" s="5">
        <v>3000000</v>
      </c>
      <c r="M3360" t="s">
        <v>17</v>
      </c>
      <c r="N3360" s="7" t="str">
        <f>VLOOKUP(SSCF_Table1[[#This Row],[Value group ]],Value_Group_LOOKUP[#All],2,FALSE)</f>
        <v>$1 (M)-$10 (M)</v>
      </c>
      <c r="O3360" s="2" t="s">
        <v>7</v>
      </c>
      <c r="P3360" s="2">
        <v>44104</v>
      </c>
    </row>
    <row r="3361" spans="11:16" x14ac:dyDescent="0.35">
      <c r="K3361">
        <v>3360</v>
      </c>
      <c r="L3361" s="5">
        <v>3000000</v>
      </c>
      <c r="M3361" t="s">
        <v>17</v>
      </c>
      <c r="N3361" s="7" t="str">
        <f>VLOOKUP(SSCF_Table1[[#This Row],[Value group ]],Value_Group_LOOKUP[#All],2,FALSE)</f>
        <v>$1 (M)-$10 (M)</v>
      </c>
      <c r="O3361" s="2" t="s">
        <v>7</v>
      </c>
      <c r="P3361" s="2">
        <v>44104</v>
      </c>
    </row>
    <row r="3362" spans="11:16" x14ac:dyDescent="0.35">
      <c r="K3362">
        <v>3361</v>
      </c>
      <c r="L3362" s="5">
        <v>3000000</v>
      </c>
      <c r="M3362" t="s">
        <v>17</v>
      </c>
      <c r="N3362" s="7" t="str">
        <f>VLOOKUP(SSCF_Table1[[#This Row],[Value group ]],Value_Group_LOOKUP[#All],2,FALSE)</f>
        <v>$1 (M)-$10 (M)</v>
      </c>
      <c r="O3362" s="2" t="s">
        <v>7</v>
      </c>
      <c r="P3362" s="2">
        <v>44104</v>
      </c>
    </row>
    <row r="3363" spans="11:16" x14ac:dyDescent="0.35">
      <c r="K3363">
        <v>3362</v>
      </c>
      <c r="L3363" s="5">
        <v>3000000</v>
      </c>
      <c r="M3363" t="s">
        <v>17</v>
      </c>
      <c r="N3363" s="7" t="str">
        <f>VLOOKUP(SSCF_Table1[[#This Row],[Value group ]],Value_Group_LOOKUP[#All],2,FALSE)</f>
        <v>$1 (M)-$10 (M)</v>
      </c>
      <c r="O3363" s="2" t="s">
        <v>7</v>
      </c>
      <c r="P3363" s="2">
        <v>44104</v>
      </c>
    </row>
    <row r="3364" spans="11:16" x14ac:dyDescent="0.35">
      <c r="K3364">
        <v>3363</v>
      </c>
      <c r="L3364" s="5">
        <v>17500000</v>
      </c>
      <c r="M3364" t="s">
        <v>15</v>
      </c>
      <c r="N3364" s="7" t="str">
        <f>VLOOKUP(SSCF_Table1[[#This Row],[Value group ]],Value_Group_LOOKUP[#All],2,FALSE)</f>
        <v>$10 (M) -$100 (M)</v>
      </c>
      <c r="O3364" s="2" t="s">
        <v>7</v>
      </c>
      <c r="P3364" s="2">
        <v>44104</v>
      </c>
    </row>
    <row r="3365" spans="11:16" x14ac:dyDescent="0.35">
      <c r="K3365">
        <v>3364</v>
      </c>
      <c r="L3365" s="5">
        <v>5000000</v>
      </c>
      <c r="M3365" t="s">
        <v>17</v>
      </c>
      <c r="N3365" s="7" t="str">
        <f>VLOOKUP(SSCF_Table1[[#This Row],[Value group ]],Value_Group_LOOKUP[#All],2,FALSE)</f>
        <v>$1 (M)-$10 (M)</v>
      </c>
      <c r="O3365" s="2" t="s">
        <v>7</v>
      </c>
      <c r="P3365" s="2">
        <v>44104</v>
      </c>
    </row>
    <row r="3366" spans="11:16" x14ac:dyDescent="0.35">
      <c r="K3366">
        <v>3365</v>
      </c>
      <c r="L3366" s="5">
        <v>5500000</v>
      </c>
      <c r="M3366" t="s">
        <v>17</v>
      </c>
      <c r="N3366" s="7" t="str">
        <f>VLOOKUP(SSCF_Table1[[#This Row],[Value group ]],Value_Group_LOOKUP[#All],2,FALSE)</f>
        <v>$1 (M)-$10 (M)</v>
      </c>
      <c r="O3366" s="2" t="s">
        <v>7</v>
      </c>
      <c r="P3366" s="2">
        <v>44104</v>
      </c>
    </row>
    <row r="3367" spans="11:16" x14ac:dyDescent="0.35">
      <c r="K3367">
        <v>3366</v>
      </c>
      <c r="L3367" s="5">
        <v>3000000</v>
      </c>
      <c r="M3367" t="s">
        <v>17</v>
      </c>
      <c r="N3367" s="7" t="str">
        <f>VLOOKUP(SSCF_Table1[[#This Row],[Value group ]],Value_Group_LOOKUP[#All],2,FALSE)</f>
        <v>$1 (M)-$10 (M)</v>
      </c>
      <c r="O3367" s="2" t="s">
        <v>7</v>
      </c>
      <c r="P3367" s="2">
        <v>44104</v>
      </c>
    </row>
    <row r="3368" spans="11:16" x14ac:dyDescent="0.35">
      <c r="K3368">
        <v>3367</v>
      </c>
      <c r="L3368" s="5">
        <v>3000000</v>
      </c>
      <c r="M3368" t="s">
        <v>17</v>
      </c>
      <c r="N3368" s="7" t="str">
        <f>VLOOKUP(SSCF_Table1[[#This Row],[Value group ]],Value_Group_LOOKUP[#All],2,FALSE)</f>
        <v>$1 (M)-$10 (M)</v>
      </c>
      <c r="O3368" s="2" t="s">
        <v>7</v>
      </c>
      <c r="P3368" s="2">
        <v>44104</v>
      </c>
    </row>
    <row r="3369" spans="11:16" x14ac:dyDescent="0.35">
      <c r="K3369">
        <v>3368</v>
      </c>
      <c r="L3369" s="5">
        <v>3000000</v>
      </c>
      <c r="M3369" t="s">
        <v>17</v>
      </c>
      <c r="N3369" s="7" t="str">
        <f>VLOOKUP(SSCF_Table1[[#This Row],[Value group ]],Value_Group_LOOKUP[#All],2,FALSE)</f>
        <v>$1 (M)-$10 (M)</v>
      </c>
      <c r="O3369" s="2" t="s">
        <v>7</v>
      </c>
      <c r="P3369" s="2">
        <v>44104</v>
      </c>
    </row>
    <row r="3370" spans="11:16" x14ac:dyDescent="0.35">
      <c r="K3370">
        <v>3369</v>
      </c>
      <c r="L3370" s="5">
        <v>3000000</v>
      </c>
      <c r="M3370" t="s">
        <v>17</v>
      </c>
      <c r="N3370" s="7" t="str">
        <f>VLOOKUP(SSCF_Table1[[#This Row],[Value group ]],Value_Group_LOOKUP[#All],2,FALSE)</f>
        <v>$1 (M)-$10 (M)</v>
      </c>
      <c r="O3370" s="2" t="s">
        <v>7</v>
      </c>
      <c r="P3370" s="2">
        <v>44104</v>
      </c>
    </row>
    <row r="3371" spans="11:16" x14ac:dyDescent="0.35">
      <c r="K3371">
        <v>3370</v>
      </c>
      <c r="L3371" s="5">
        <v>3000000</v>
      </c>
      <c r="M3371" t="s">
        <v>17</v>
      </c>
      <c r="N3371" s="7" t="str">
        <f>VLOOKUP(SSCF_Table1[[#This Row],[Value group ]],Value_Group_LOOKUP[#All],2,FALSE)</f>
        <v>$1 (M)-$10 (M)</v>
      </c>
      <c r="O3371" s="2" t="s">
        <v>7</v>
      </c>
      <c r="P3371" s="2">
        <v>44104</v>
      </c>
    </row>
    <row r="3372" spans="11:16" x14ac:dyDescent="0.35">
      <c r="K3372">
        <v>3371</v>
      </c>
      <c r="L3372" s="5">
        <v>27000000</v>
      </c>
      <c r="M3372" t="s">
        <v>15</v>
      </c>
      <c r="N3372" s="7" t="str">
        <f>VLOOKUP(SSCF_Table1[[#This Row],[Value group ]],Value_Group_LOOKUP[#All],2,FALSE)</f>
        <v>$10 (M) -$100 (M)</v>
      </c>
      <c r="O3372" s="2" t="s">
        <v>7</v>
      </c>
      <c r="P3372" s="2">
        <v>44104</v>
      </c>
    </row>
    <row r="3373" spans="11:16" x14ac:dyDescent="0.35">
      <c r="K3373">
        <v>3372</v>
      </c>
      <c r="L3373" s="5">
        <v>27000000</v>
      </c>
      <c r="M3373" t="s">
        <v>15</v>
      </c>
      <c r="N3373" s="7" t="str">
        <f>VLOOKUP(SSCF_Table1[[#This Row],[Value group ]],Value_Group_LOOKUP[#All],2,FALSE)</f>
        <v>$10 (M) -$100 (M)</v>
      </c>
      <c r="O3373" s="2" t="s">
        <v>7</v>
      </c>
      <c r="P3373" s="2">
        <v>44104</v>
      </c>
    </row>
    <row r="3374" spans="11:16" x14ac:dyDescent="0.35">
      <c r="K3374">
        <v>3373</v>
      </c>
      <c r="L3374" s="5">
        <v>27000000</v>
      </c>
      <c r="M3374" t="s">
        <v>15</v>
      </c>
      <c r="N3374" s="7" t="str">
        <f>VLOOKUP(SSCF_Table1[[#This Row],[Value group ]],Value_Group_LOOKUP[#All],2,FALSE)</f>
        <v>$10 (M) -$100 (M)</v>
      </c>
      <c r="O3374" s="2" t="s">
        <v>7</v>
      </c>
      <c r="P3374" s="2">
        <v>44104</v>
      </c>
    </row>
    <row r="3375" spans="11:16" x14ac:dyDescent="0.35">
      <c r="K3375">
        <v>3374</v>
      </c>
      <c r="L3375" s="5">
        <v>20000000</v>
      </c>
      <c r="M3375" t="s">
        <v>15</v>
      </c>
      <c r="N3375" s="7" t="str">
        <f>VLOOKUP(SSCF_Table1[[#This Row],[Value group ]],Value_Group_LOOKUP[#All],2,FALSE)</f>
        <v>$10 (M) -$100 (M)</v>
      </c>
      <c r="O3375" s="2" t="s">
        <v>7</v>
      </c>
      <c r="P3375" s="2">
        <v>44104</v>
      </c>
    </row>
    <row r="3376" spans="11:16" x14ac:dyDescent="0.35">
      <c r="K3376">
        <v>3375</v>
      </c>
      <c r="L3376" s="5">
        <v>70000000</v>
      </c>
      <c r="M3376" t="s">
        <v>15</v>
      </c>
      <c r="N3376" s="7" t="str">
        <f>VLOOKUP(SSCF_Table1[[#This Row],[Value group ]],Value_Group_LOOKUP[#All],2,FALSE)</f>
        <v>$10 (M) -$100 (M)</v>
      </c>
      <c r="O3376" s="2" t="s">
        <v>7</v>
      </c>
      <c r="P3376" s="2">
        <v>44104</v>
      </c>
    </row>
    <row r="3377" spans="11:16" x14ac:dyDescent="0.35">
      <c r="K3377">
        <v>3376</v>
      </c>
      <c r="L3377" s="5">
        <v>8000000</v>
      </c>
      <c r="M3377" t="s">
        <v>17</v>
      </c>
      <c r="N3377" s="7" t="str">
        <f>VLOOKUP(SSCF_Table1[[#This Row],[Value group ]],Value_Group_LOOKUP[#All],2,FALSE)</f>
        <v>$1 (M)-$10 (M)</v>
      </c>
      <c r="O3377" s="2" t="s">
        <v>7</v>
      </c>
      <c r="P3377" s="2">
        <v>44104</v>
      </c>
    </row>
    <row r="3378" spans="11:16" x14ac:dyDescent="0.35">
      <c r="K3378">
        <v>3377</v>
      </c>
      <c r="L3378" s="5">
        <v>10000000</v>
      </c>
      <c r="M3378" t="s">
        <v>17</v>
      </c>
      <c r="N3378" s="7" t="str">
        <f>VLOOKUP(SSCF_Table1[[#This Row],[Value group ]],Value_Group_LOOKUP[#All],2,FALSE)</f>
        <v>$1 (M)-$10 (M)</v>
      </c>
      <c r="O3378" s="2" t="s">
        <v>7</v>
      </c>
      <c r="P3378" s="2">
        <v>44104</v>
      </c>
    </row>
    <row r="3379" spans="11:16" x14ac:dyDescent="0.35">
      <c r="K3379">
        <v>3378</v>
      </c>
      <c r="L3379" s="5">
        <v>2700000</v>
      </c>
      <c r="M3379" t="s">
        <v>17</v>
      </c>
      <c r="N3379" s="7" t="str">
        <f>VLOOKUP(SSCF_Table1[[#This Row],[Value group ]],Value_Group_LOOKUP[#All],2,FALSE)</f>
        <v>$1 (M)-$10 (M)</v>
      </c>
      <c r="O3379" s="2" t="s">
        <v>7</v>
      </c>
      <c r="P3379" s="2">
        <v>44104</v>
      </c>
    </row>
    <row r="3380" spans="11:16" x14ac:dyDescent="0.35">
      <c r="K3380">
        <v>3379</v>
      </c>
      <c r="L3380" s="5">
        <v>11700000</v>
      </c>
      <c r="M3380" t="s">
        <v>15</v>
      </c>
      <c r="N3380" s="7" t="str">
        <f>VLOOKUP(SSCF_Table1[[#This Row],[Value group ]],Value_Group_LOOKUP[#All],2,FALSE)</f>
        <v>$10 (M) -$100 (M)</v>
      </c>
      <c r="O3380" s="2" t="s">
        <v>7</v>
      </c>
      <c r="P3380" s="2">
        <v>44104</v>
      </c>
    </row>
    <row r="3381" spans="11:16" x14ac:dyDescent="0.35">
      <c r="K3381">
        <v>3380</v>
      </c>
      <c r="L3381" s="5">
        <v>6100000</v>
      </c>
      <c r="M3381" t="s">
        <v>17</v>
      </c>
      <c r="N3381" s="7" t="str">
        <f>VLOOKUP(SSCF_Table1[[#This Row],[Value group ]],Value_Group_LOOKUP[#All],2,FALSE)</f>
        <v>$1 (M)-$10 (M)</v>
      </c>
      <c r="O3381" s="2" t="s">
        <v>7</v>
      </c>
      <c r="P3381" s="2">
        <v>44104</v>
      </c>
    </row>
    <row r="3382" spans="11:16" x14ac:dyDescent="0.35">
      <c r="K3382">
        <v>3381</v>
      </c>
      <c r="L3382" s="5">
        <v>1400000</v>
      </c>
      <c r="M3382" t="s">
        <v>17</v>
      </c>
      <c r="N3382" s="7" t="str">
        <f>VLOOKUP(SSCF_Table1[[#This Row],[Value group ]],Value_Group_LOOKUP[#All],2,FALSE)</f>
        <v>$1 (M)-$10 (M)</v>
      </c>
      <c r="O3382" s="2" t="s">
        <v>7</v>
      </c>
      <c r="P3382" s="2">
        <v>44104</v>
      </c>
    </row>
    <row r="3383" spans="11:16" x14ac:dyDescent="0.35">
      <c r="K3383">
        <v>3382</v>
      </c>
      <c r="L3383" s="5">
        <v>0</v>
      </c>
      <c r="M3383" t="s">
        <v>20</v>
      </c>
      <c r="N3383" s="7" t="str">
        <f>VLOOKUP(SSCF_Table1[[#This Row],[Value group ]],Value_Group_LOOKUP[#All],2,FALSE)</f>
        <v>$0 - $5000</v>
      </c>
      <c r="O3383" s="2" t="s">
        <v>7</v>
      </c>
      <c r="P3383" s="2">
        <v>44104</v>
      </c>
    </row>
    <row r="3384" spans="11:16" x14ac:dyDescent="0.35">
      <c r="K3384">
        <v>3383</v>
      </c>
      <c r="L3384" s="5">
        <v>1279660</v>
      </c>
      <c r="M3384" t="s">
        <v>17</v>
      </c>
      <c r="N3384" s="7" t="str">
        <f>VLOOKUP(SSCF_Table1[[#This Row],[Value group ]],Value_Group_LOOKUP[#All],2,FALSE)</f>
        <v>$1 (M)-$10 (M)</v>
      </c>
      <c r="O3384" s="2" t="s">
        <v>7</v>
      </c>
      <c r="P3384" s="2">
        <v>44104</v>
      </c>
    </row>
    <row r="3385" spans="11:16" x14ac:dyDescent="0.35">
      <c r="K3385">
        <v>3384</v>
      </c>
      <c r="L3385" s="5">
        <v>5628780</v>
      </c>
      <c r="M3385" t="s">
        <v>17</v>
      </c>
      <c r="N3385" s="7" t="str">
        <f>VLOOKUP(SSCF_Table1[[#This Row],[Value group ]],Value_Group_LOOKUP[#All],2,FALSE)</f>
        <v>$1 (M)-$10 (M)</v>
      </c>
      <c r="O3385" s="2" t="s">
        <v>7</v>
      </c>
      <c r="P3385" s="2">
        <v>44104</v>
      </c>
    </row>
    <row r="3386" spans="11:16" x14ac:dyDescent="0.35">
      <c r="K3386">
        <v>3385</v>
      </c>
      <c r="L3386" s="5">
        <v>276000</v>
      </c>
      <c r="M3386" t="s">
        <v>18</v>
      </c>
      <c r="N3386" s="7" t="str">
        <f>VLOOKUP(SSCF_Table1[[#This Row],[Value group ]],Value_Group_LOOKUP[#All],2,FALSE)</f>
        <v>$100,000 - $1 (M)</v>
      </c>
      <c r="O3386" s="2" t="s">
        <v>7</v>
      </c>
      <c r="P3386" s="2">
        <v>44104</v>
      </c>
    </row>
    <row r="3387" spans="11:16" x14ac:dyDescent="0.35">
      <c r="K3387">
        <v>3386</v>
      </c>
      <c r="L3387" s="5">
        <v>135450</v>
      </c>
      <c r="M3387" t="s">
        <v>18</v>
      </c>
      <c r="N3387" s="7" t="str">
        <f>VLOOKUP(SSCF_Table1[[#This Row],[Value group ]],Value_Group_LOOKUP[#All],2,FALSE)</f>
        <v>$100,000 - $1 (M)</v>
      </c>
      <c r="O3387" s="2" t="s">
        <v>7</v>
      </c>
      <c r="P3387" s="2">
        <v>44104</v>
      </c>
    </row>
    <row r="3388" spans="11:16" x14ac:dyDescent="0.35">
      <c r="K3388">
        <v>3387</v>
      </c>
      <c r="L3388" s="5">
        <v>2000000</v>
      </c>
      <c r="M3388" t="s">
        <v>17</v>
      </c>
      <c r="N3388" s="7" t="str">
        <f>VLOOKUP(SSCF_Table1[[#This Row],[Value group ]],Value_Group_LOOKUP[#All],2,FALSE)</f>
        <v>$1 (M)-$10 (M)</v>
      </c>
      <c r="O3388" s="2" t="s">
        <v>7</v>
      </c>
      <c r="P3388" s="2">
        <v>44104</v>
      </c>
    </row>
    <row r="3389" spans="11:16" x14ac:dyDescent="0.35">
      <c r="K3389">
        <v>3388</v>
      </c>
      <c r="L3389" s="5">
        <v>10000</v>
      </c>
      <c r="M3389" t="s">
        <v>19</v>
      </c>
      <c r="N3389" s="7" t="str">
        <f>VLOOKUP(SSCF_Table1[[#This Row],[Value group ]],Value_Group_LOOKUP[#All],2,FALSE)</f>
        <v>$5,000 - $100,000</v>
      </c>
      <c r="O3389" s="2" t="s">
        <v>7</v>
      </c>
      <c r="P3389" s="2">
        <v>44104</v>
      </c>
    </row>
    <row r="3390" spans="11:16" x14ac:dyDescent="0.35">
      <c r="K3390">
        <v>3389</v>
      </c>
      <c r="L3390" s="5">
        <v>9880000</v>
      </c>
      <c r="M3390" t="s">
        <v>17</v>
      </c>
      <c r="N3390" s="7" t="str">
        <f>VLOOKUP(SSCF_Table1[[#This Row],[Value group ]],Value_Group_LOOKUP[#All],2,FALSE)</f>
        <v>$1 (M)-$10 (M)</v>
      </c>
      <c r="O3390" s="2" t="s">
        <v>7</v>
      </c>
      <c r="P3390" s="2">
        <v>44104</v>
      </c>
    </row>
    <row r="3391" spans="11:16" x14ac:dyDescent="0.35">
      <c r="K3391">
        <v>3390</v>
      </c>
      <c r="L3391" s="5">
        <v>7400000</v>
      </c>
      <c r="M3391" t="s">
        <v>17</v>
      </c>
      <c r="N3391" s="7" t="str">
        <f>VLOOKUP(SSCF_Table1[[#This Row],[Value group ]],Value_Group_LOOKUP[#All],2,FALSE)</f>
        <v>$1 (M)-$10 (M)</v>
      </c>
      <c r="O3391" s="2" t="s">
        <v>7</v>
      </c>
      <c r="P3391" s="2">
        <v>44104</v>
      </c>
    </row>
    <row r="3392" spans="11:16" x14ac:dyDescent="0.35">
      <c r="K3392">
        <v>3391</v>
      </c>
      <c r="L3392" s="5">
        <v>1800000</v>
      </c>
      <c r="M3392" t="s">
        <v>17</v>
      </c>
      <c r="N3392" s="7" t="str">
        <f>VLOOKUP(SSCF_Table1[[#This Row],[Value group ]],Value_Group_LOOKUP[#All],2,FALSE)</f>
        <v>$1 (M)-$10 (M)</v>
      </c>
      <c r="O3392" s="2" t="s">
        <v>7</v>
      </c>
      <c r="P3392" s="2">
        <v>44104</v>
      </c>
    </row>
    <row r="3393" spans="11:16" x14ac:dyDescent="0.35">
      <c r="K3393">
        <v>3392</v>
      </c>
      <c r="L3393" s="5">
        <v>792180</v>
      </c>
      <c r="M3393" t="s">
        <v>18</v>
      </c>
      <c r="N3393" s="7" t="str">
        <f>VLOOKUP(SSCF_Table1[[#This Row],[Value group ]],Value_Group_LOOKUP[#All],2,FALSE)</f>
        <v>$100,000 - $1 (M)</v>
      </c>
      <c r="O3393" s="2" t="s">
        <v>7</v>
      </c>
      <c r="P3393" s="2">
        <v>44104</v>
      </c>
    </row>
    <row r="3394" spans="11:16" x14ac:dyDescent="0.35">
      <c r="K3394">
        <v>3393</v>
      </c>
      <c r="L3394" s="5">
        <v>1842658.54</v>
      </c>
      <c r="M3394" t="s">
        <v>17</v>
      </c>
      <c r="N3394" s="7" t="str">
        <f>VLOOKUP(SSCF_Table1[[#This Row],[Value group ]],Value_Group_LOOKUP[#All],2,FALSE)</f>
        <v>$1 (M)-$10 (M)</v>
      </c>
      <c r="O3394" s="2" t="s">
        <v>8</v>
      </c>
      <c r="P3394" s="2">
        <v>44104</v>
      </c>
    </row>
    <row r="3395" spans="11:16" x14ac:dyDescent="0.35">
      <c r="K3395">
        <v>3394</v>
      </c>
      <c r="L3395" s="5">
        <v>5887848.7400000002</v>
      </c>
      <c r="M3395" t="s">
        <v>17</v>
      </c>
      <c r="N3395" s="7" t="str">
        <f>VLOOKUP(SSCF_Table1[[#This Row],[Value group ]],Value_Group_LOOKUP[#All],2,FALSE)</f>
        <v>$1 (M)-$10 (M)</v>
      </c>
      <c r="O3395" s="2" t="s">
        <v>8</v>
      </c>
      <c r="P3395" s="2">
        <v>44104</v>
      </c>
    </row>
    <row r="3396" spans="11:16" x14ac:dyDescent="0.35">
      <c r="K3396">
        <v>3395</v>
      </c>
      <c r="L3396" s="5">
        <v>42000000</v>
      </c>
      <c r="M3396" t="s">
        <v>15</v>
      </c>
      <c r="N3396" s="7" t="str">
        <f>VLOOKUP(SSCF_Table1[[#This Row],[Value group ]],Value_Group_LOOKUP[#All],2,FALSE)</f>
        <v>$10 (M) -$100 (M)</v>
      </c>
      <c r="O3396" s="2" t="s">
        <v>8</v>
      </c>
      <c r="P3396" s="2">
        <v>44104</v>
      </c>
    </row>
    <row r="3397" spans="11:16" x14ac:dyDescent="0.35">
      <c r="K3397">
        <v>3396</v>
      </c>
      <c r="L3397" s="5">
        <v>565530</v>
      </c>
      <c r="M3397" t="s">
        <v>18</v>
      </c>
      <c r="N3397" s="7" t="str">
        <f>VLOOKUP(SSCF_Table1[[#This Row],[Value group ]],Value_Group_LOOKUP[#All],2,FALSE)</f>
        <v>$100,000 - $1 (M)</v>
      </c>
      <c r="O3397" s="2" t="s">
        <v>8</v>
      </c>
      <c r="P3397" s="2">
        <v>44104</v>
      </c>
    </row>
    <row r="3398" spans="11:16" x14ac:dyDescent="0.35">
      <c r="K3398">
        <v>3397</v>
      </c>
      <c r="L3398" s="5">
        <v>29031314</v>
      </c>
      <c r="M3398" t="s">
        <v>15</v>
      </c>
      <c r="N3398" s="7" t="str">
        <f>VLOOKUP(SSCF_Table1[[#This Row],[Value group ]],Value_Group_LOOKUP[#All],2,FALSE)</f>
        <v>$10 (M) -$100 (M)</v>
      </c>
      <c r="O3398" s="2" t="s">
        <v>8</v>
      </c>
      <c r="P3398" s="2">
        <v>44104</v>
      </c>
    </row>
    <row r="3399" spans="11:16" x14ac:dyDescent="0.35">
      <c r="K3399">
        <v>3398</v>
      </c>
      <c r="L3399" s="5">
        <v>39617871.960000001</v>
      </c>
      <c r="M3399" t="s">
        <v>15</v>
      </c>
      <c r="N3399" s="7" t="str">
        <f>VLOOKUP(SSCF_Table1[[#This Row],[Value group ]],Value_Group_LOOKUP[#All],2,FALSE)</f>
        <v>$10 (M) -$100 (M)</v>
      </c>
      <c r="O3399" s="2" t="s">
        <v>8</v>
      </c>
      <c r="P3399" s="2">
        <v>44104</v>
      </c>
    </row>
    <row r="3400" spans="11:16" x14ac:dyDescent="0.35">
      <c r="K3400">
        <v>3399</v>
      </c>
      <c r="L3400" s="5">
        <v>0</v>
      </c>
      <c r="M3400" t="s">
        <v>20</v>
      </c>
      <c r="N3400" s="7" t="str">
        <f>VLOOKUP(SSCF_Table1[[#This Row],[Value group ]],Value_Group_LOOKUP[#All],2,FALSE)</f>
        <v>$0 - $5000</v>
      </c>
      <c r="O3400" s="2" t="s">
        <v>8</v>
      </c>
      <c r="P3400" s="2">
        <v>44104</v>
      </c>
    </row>
    <row r="3401" spans="11:16" x14ac:dyDescent="0.35">
      <c r="K3401">
        <v>3400</v>
      </c>
      <c r="L3401" s="5">
        <v>1380000</v>
      </c>
      <c r="M3401" t="s">
        <v>17</v>
      </c>
      <c r="N3401" s="7" t="str">
        <f>VLOOKUP(SSCF_Table1[[#This Row],[Value group ]],Value_Group_LOOKUP[#All],2,FALSE)</f>
        <v>$1 (M)-$10 (M)</v>
      </c>
      <c r="O3401" s="2" t="s">
        <v>7</v>
      </c>
      <c r="P3401" s="2">
        <v>44104</v>
      </c>
    </row>
    <row r="3402" spans="11:16" x14ac:dyDescent="0.35">
      <c r="K3402">
        <v>3401</v>
      </c>
      <c r="L3402" s="5">
        <v>0</v>
      </c>
      <c r="M3402" t="s">
        <v>20</v>
      </c>
      <c r="N3402" s="7" t="str">
        <f>VLOOKUP(SSCF_Table1[[#This Row],[Value group ]],Value_Group_LOOKUP[#All],2,FALSE)</f>
        <v>$0 - $5000</v>
      </c>
      <c r="O3402" s="2" t="s">
        <v>8</v>
      </c>
      <c r="P3402" s="2">
        <v>44104</v>
      </c>
    </row>
    <row r="3403" spans="11:16" x14ac:dyDescent="0.35">
      <c r="K3403">
        <v>3402</v>
      </c>
      <c r="L3403" s="5">
        <v>143907</v>
      </c>
      <c r="M3403" t="s">
        <v>18</v>
      </c>
      <c r="N3403" s="7" t="str">
        <f>VLOOKUP(SSCF_Table1[[#This Row],[Value group ]],Value_Group_LOOKUP[#All],2,FALSE)</f>
        <v>$100,000 - $1 (M)</v>
      </c>
      <c r="O3403" s="2" t="s">
        <v>8</v>
      </c>
      <c r="P3403" s="2">
        <v>44104</v>
      </c>
    </row>
    <row r="3404" spans="11:16" x14ac:dyDescent="0.35">
      <c r="K3404">
        <v>3403</v>
      </c>
      <c r="L3404" s="5">
        <v>33500000</v>
      </c>
      <c r="M3404" t="s">
        <v>15</v>
      </c>
      <c r="N3404" s="7" t="str">
        <f>VLOOKUP(SSCF_Table1[[#This Row],[Value group ]],Value_Group_LOOKUP[#All],2,FALSE)</f>
        <v>$10 (M) -$100 (M)</v>
      </c>
      <c r="O3404" s="2" t="s">
        <v>7</v>
      </c>
      <c r="P3404" s="2">
        <v>44104</v>
      </c>
    </row>
    <row r="3405" spans="11:16" x14ac:dyDescent="0.35">
      <c r="K3405">
        <v>3404</v>
      </c>
      <c r="L3405" s="5">
        <v>27778370</v>
      </c>
      <c r="M3405" t="s">
        <v>15</v>
      </c>
      <c r="N3405" s="7" t="str">
        <f>VLOOKUP(SSCF_Table1[[#This Row],[Value group ]],Value_Group_LOOKUP[#All],2,FALSE)</f>
        <v>$10 (M) -$100 (M)</v>
      </c>
      <c r="O3405" s="2" t="s">
        <v>7</v>
      </c>
      <c r="P3405" s="2">
        <v>44104</v>
      </c>
    </row>
    <row r="3406" spans="11:16" x14ac:dyDescent="0.35">
      <c r="K3406">
        <v>3405</v>
      </c>
      <c r="L3406" s="5">
        <v>22800000</v>
      </c>
      <c r="M3406" t="s">
        <v>15</v>
      </c>
      <c r="N3406" s="7" t="str">
        <f>VLOOKUP(SSCF_Table1[[#This Row],[Value group ]],Value_Group_LOOKUP[#All],2,FALSE)</f>
        <v>$10 (M) -$100 (M)</v>
      </c>
      <c r="O3406" s="2" t="s">
        <v>7</v>
      </c>
      <c r="P3406" s="2">
        <v>44104</v>
      </c>
    </row>
    <row r="3407" spans="11:16" x14ac:dyDescent="0.35">
      <c r="K3407">
        <v>3406</v>
      </c>
      <c r="L3407" s="5">
        <v>7181384</v>
      </c>
      <c r="M3407" t="s">
        <v>17</v>
      </c>
      <c r="N3407" s="7" t="str">
        <f>VLOOKUP(SSCF_Table1[[#This Row],[Value group ]],Value_Group_LOOKUP[#All],2,FALSE)</f>
        <v>$1 (M)-$10 (M)</v>
      </c>
      <c r="O3407" s="2" t="s">
        <v>7</v>
      </c>
      <c r="P3407" s="2">
        <v>44104</v>
      </c>
    </row>
    <row r="3408" spans="11:16" x14ac:dyDescent="0.35">
      <c r="K3408">
        <v>3407</v>
      </c>
      <c r="L3408" s="5">
        <v>31000000</v>
      </c>
      <c r="M3408" t="s">
        <v>15</v>
      </c>
      <c r="N3408" s="7" t="str">
        <f>VLOOKUP(SSCF_Table1[[#This Row],[Value group ]],Value_Group_LOOKUP[#All],2,FALSE)</f>
        <v>$10 (M) -$100 (M)</v>
      </c>
      <c r="O3408" s="2" t="s">
        <v>7</v>
      </c>
      <c r="P3408" s="2">
        <v>44104</v>
      </c>
    </row>
    <row r="3409" spans="11:16" x14ac:dyDescent="0.35">
      <c r="K3409">
        <v>3408</v>
      </c>
      <c r="L3409" s="5">
        <v>98690000</v>
      </c>
      <c r="M3409" t="s">
        <v>15</v>
      </c>
      <c r="N3409" s="7" t="str">
        <f>VLOOKUP(SSCF_Table1[[#This Row],[Value group ]],Value_Group_LOOKUP[#All],2,FALSE)</f>
        <v>$10 (M) -$100 (M)</v>
      </c>
      <c r="O3409" s="2" t="s">
        <v>7</v>
      </c>
      <c r="P3409" s="2">
        <v>44104</v>
      </c>
    </row>
    <row r="3410" spans="11:16" x14ac:dyDescent="0.35">
      <c r="K3410">
        <v>3409</v>
      </c>
      <c r="L3410" s="5">
        <v>1313000</v>
      </c>
      <c r="M3410" t="s">
        <v>17</v>
      </c>
      <c r="N3410" s="7" t="str">
        <f>VLOOKUP(SSCF_Table1[[#This Row],[Value group ]],Value_Group_LOOKUP[#All],2,FALSE)</f>
        <v>$1 (M)-$10 (M)</v>
      </c>
      <c r="O3410" s="2" t="s">
        <v>7</v>
      </c>
      <c r="P3410" s="2">
        <v>44104</v>
      </c>
    </row>
    <row r="3411" spans="11:16" x14ac:dyDescent="0.35">
      <c r="K3411">
        <v>3410</v>
      </c>
      <c r="L3411" s="5">
        <v>12340000</v>
      </c>
      <c r="M3411" t="s">
        <v>15</v>
      </c>
      <c r="N3411" s="7" t="str">
        <f>VLOOKUP(SSCF_Table1[[#This Row],[Value group ]],Value_Group_LOOKUP[#All],2,FALSE)</f>
        <v>$10 (M) -$100 (M)</v>
      </c>
      <c r="O3411" s="2" t="s">
        <v>7</v>
      </c>
      <c r="P3411" s="2">
        <v>44104</v>
      </c>
    </row>
    <row r="3412" spans="11:16" x14ac:dyDescent="0.35">
      <c r="K3412">
        <v>3411</v>
      </c>
      <c r="L3412" s="5">
        <v>5000000</v>
      </c>
      <c r="M3412" t="s">
        <v>17</v>
      </c>
      <c r="N3412" s="7" t="str">
        <f>VLOOKUP(SSCF_Table1[[#This Row],[Value group ]],Value_Group_LOOKUP[#All],2,FALSE)</f>
        <v>$1 (M)-$10 (M)</v>
      </c>
      <c r="O3412" s="2" t="s">
        <v>7</v>
      </c>
      <c r="P3412" s="2">
        <v>44104</v>
      </c>
    </row>
    <row r="3413" spans="11:16" x14ac:dyDescent="0.35">
      <c r="K3413">
        <v>3412</v>
      </c>
      <c r="L3413" s="5">
        <v>23301114</v>
      </c>
      <c r="M3413" t="s">
        <v>15</v>
      </c>
      <c r="N3413" s="7" t="str">
        <f>VLOOKUP(SSCF_Table1[[#This Row],[Value group ]],Value_Group_LOOKUP[#All],2,FALSE)</f>
        <v>$10 (M) -$100 (M)</v>
      </c>
      <c r="O3413" s="2" t="s">
        <v>7</v>
      </c>
      <c r="P3413" s="2">
        <v>44104</v>
      </c>
    </row>
    <row r="3414" spans="11:16" x14ac:dyDescent="0.35">
      <c r="K3414">
        <v>3413</v>
      </c>
      <c r="L3414" s="5">
        <v>19606551</v>
      </c>
      <c r="M3414" t="s">
        <v>15</v>
      </c>
      <c r="N3414" s="7" t="str">
        <f>VLOOKUP(SSCF_Table1[[#This Row],[Value group ]],Value_Group_LOOKUP[#All],2,FALSE)</f>
        <v>$10 (M) -$100 (M)</v>
      </c>
      <c r="O3414" s="2" t="s">
        <v>7</v>
      </c>
      <c r="P3414" s="2">
        <v>44104</v>
      </c>
    </row>
    <row r="3415" spans="11:16" x14ac:dyDescent="0.35">
      <c r="K3415">
        <v>3414</v>
      </c>
      <c r="L3415" s="5">
        <v>5674083</v>
      </c>
      <c r="M3415" t="s">
        <v>17</v>
      </c>
      <c r="N3415" s="7" t="str">
        <f>VLOOKUP(SSCF_Table1[[#This Row],[Value group ]],Value_Group_LOOKUP[#All],2,FALSE)</f>
        <v>$1 (M)-$10 (M)</v>
      </c>
      <c r="O3415" s="2" t="s">
        <v>7</v>
      </c>
      <c r="P3415" s="2">
        <v>44104</v>
      </c>
    </row>
    <row r="3416" spans="11:16" x14ac:dyDescent="0.35">
      <c r="K3416">
        <v>3415</v>
      </c>
      <c r="L3416" s="5">
        <v>6589721</v>
      </c>
      <c r="M3416" t="s">
        <v>17</v>
      </c>
      <c r="N3416" s="7" t="str">
        <f>VLOOKUP(SSCF_Table1[[#This Row],[Value group ]],Value_Group_LOOKUP[#All],2,FALSE)</f>
        <v>$1 (M)-$10 (M)</v>
      </c>
      <c r="O3416" s="2" t="s">
        <v>7</v>
      </c>
      <c r="P3416" s="2">
        <v>44104</v>
      </c>
    </row>
    <row r="3417" spans="11:16" x14ac:dyDescent="0.35">
      <c r="K3417">
        <v>3416</v>
      </c>
      <c r="L3417" s="5">
        <v>3654789</v>
      </c>
      <c r="M3417" t="s">
        <v>17</v>
      </c>
      <c r="N3417" s="7" t="str">
        <f>VLOOKUP(SSCF_Table1[[#This Row],[Value group ]],Value_Group_LOOKUP[#All],2,FALSE)</f>
        <v>$1 (M)-$10 (M)</v>
      </c>
      <c r="O3417" s="2" t="s">
        <v>7</v>
      </c>
      <c r="P3417" s="2">
        <v>44104</v>
      </c>
    </row>
    <row r="3418" spans="11:16" x14ac:dyDescent="0.35">
      <c r="K3418">
        <v>3417</v>
      </c>
      <c r="L3418" s="5">
        <v>25550405</v>
      </c>
      <c r="M3418" t="s">
        <v>15</v>
      </c>
      <c r="N3418" s="7" t="str">
        <f>VLOOKUP(SSCF_Table1[[#This Row],[Value group ]],Value_Group_LOOKUP[#All],2,FALSE)</f>
        <v>$10 (M) -$100 (M)</v>
      </c>
      <c r="O3418" s="2" t="s">
        <v>7</v>
      </c>
      <c r="P3418" s="2">
        <v>44104</v>
      </c>
    </row>
    <row r="3419" spans="11:16" x14ac:dyDescent="0.35">
      <c r="K3419">
        <v>3418</v>
      </c>
      <c r="L3419" s="5">
        <v>16848391</v>
      </c>
      <c r="M3419" t="s">
        <v>15</v>
      </c>
      <c r="N3419" s="7" t="str">
        <f>VLOOKUP(SSCF_Table1[[#This Row],[Value group ]],Value_Group_LOOKUP[#All],2,FALSE)</f>
        <v>$10 (M) -$100 (M)</v>
      </c>
      <c r="O3419" s="2" t="s">
        <v>7</v>
      </c>
      <c r="P3419" s="2">
        <v>44104</v>
      </c>
    </row>
    <row r="3420" spans="11:16" x14ac:dyDescent="0.35">
      <c r="K3420">
        <v>3419</v>
      </c>
      <c r="L3420" s="5">
        <v>108233017</v>
      </c>
      <c r="M3420" t="s">
        <v>16</v>
      </c>
      <c r="N3420" s="7" t="str">
        <f>VLOOKUP(SSCF_Table1[[#This Row],[Value group ]],Value_Group_LOOKUP[#All],2,FALSE)</f>
        <v>$100 (M) -$1,100 (M)</v>
      </c>
      <c r="O3420" s="2" t="s">
        <v>7</v>
      </c>
      <c r="P3420" s="2">
        <v>44104</v>
      </c>
    </row>
    <row r="3421" spans="11:16" x14ac:dyDescent="0.35">
      <c r="K3421">
        <v>3420</v>
      </c>
      <c r="L3421" s="5">
        <v>97123397</v>
      </c>
      <c r="M3421" t="s">
        <v>15</v>
      </c>
      <c r="N3421" s="7" t="str">
        <f>VLOOKUP(SSCF_Table1[[#This Row],[Value group ]],Value_Group_LOOKUP[#All],2,FALSE)</f>
        <v>$10 (M) -$100 (M)</v>
      </c>
      <c r="O3421" s="2" t="s">
        <v>7</v>
      </c>
      <c r="P3421" s="2">
        <v>44104</v>
      </c>
    </row>
    <row r="3422" spans="11:16" x14ac:dyDescent="0.35">
      <c r="K3422">
        <v>3421</v>
      </c>
      <c r="L3422" s="5">
        <v>122284440</v>
      </c>
      <c r="M3422" t="s">
        <v>16</v>
      </c>
      <c r="N3422" s="7" t="str">
        <f>VLOOKUP(SSCF_Table1[[#This Row],[Value group ]],Value_Group_LOOKUP[#All],2,FALSE)</f>
        <v>$100 (M) -$1,100 (M)</v>
      </c>
      <c r="O3422" s="2" t="s">
        <v>7</v>
      </c>
      <c r="P3422" s="2">
        <v>44104</v>
      </c>
    </row>
    <row r="3423" spans="11:16" x14ac:dyDescent="0.35">
      <c r="K3423">
        <v>3422</v>
      </c>
      <c r="L3423" s="5">
        <v>123818206</v>
      </c>
      <c r="M3423" t="s">
        <v>16</v>
      </c>
      <c r="N3423" s="7" t="str">
        <f>VLOOKUP(SSCF_Table1[[#This Row],[Value group ]],Value_Group_LOOKUP[#All],2,FALSE)</f>
        <v>$100 (M) -$1,100 (M)</v>
      </c>
      <c r="O3423" s="2" t="s">
        <v>7</v>
      </c>
      <c r="P3423" s="2">
        <v>44104</v>
      </c>
    </row>
    <row r="3424" spans="11:16" x14ac:dyDescent="0.35">
      <c r="K3424">
        <v>3423</v>
      </c>
      <c r="L3424" s="5">
        <v>120332612</v>
      </c>
      <c r="M3424" t="s">
        <v>16</v>
      </c>
      <c r="N3424" s="7" t="str">
        <f>VLOOKUP(SSCF_Table1[[#This Row],[Value group ]],Value_Group_LOOKUP[#All],2,FALSE)</f>
        <v>$100 (M) -$1,100 (M)</v>
      </c>
      <c r="O3424" s="2" t="s">
        <v>7</v>
      </c>
      <c r="P3424" s="2">
        <v>44104</v>
      </c>
    </row>
    <row r="3425" spans="11:16" x14ac:dyDescent="0.35">
      <c r="K3425">
        <v>3424</v>
      </c>
      <c r="L3425" s="5">
        <v>8598115</v>
      </c>
      <c r="M3425" t="s">
        <v>17</v>
      </c>
      <c r="N3425" s="7" t="str">
        <f>VLOOKUP(SSCF_Table1[[#This Row],[Value group ]],Value_Group_LOOKUP[#All],2,FALSE)</f>
        <v>$1 (M)-$10 (M)</v>
      </c>
      <c r="O3425" s="2" t="s">
        <v>7</v>
      </c>
      <c r="P3425" s="2">
        <v>44104</v>
      </c>
    </row>
    <row r="3426" spans="11:16" x14ac:dyDescent="0.35">
      <c r="K3426">
        <v>3425</v>
      </c>
      <c r="L3426" s="5">
        <v>7645606</v>
      </c>
      <c r="M3426" t="s">
        <v>17</v>
      </c>
      <c r="N3426" s="7" t="str">
        <f>VLOOKUP(SSCF_Table1[[#This Row],[Value group ]],Value_Group_LOOKUP[#All],2,FALSE)</f>
        <v>$1 (M)-$10 (M)</v>
      </c>
      <c r="O3426" s="2" t="s">
        <v>7</v>
      </c>
      <c r="P3426" s="2">
        <v>44104</v>
      </c>
    </row>
    <row r="3427" spans="11:16" x14ac:dyDescent="0.35">
      <c r="K3427">
        <v>3426</v>
      </c>
      <c r="L3427" s="5">
        <v>8853740</v>
      </c>
      <c r="M3427" t="s">
        <v>17</v>
      </c>
      <c r="N3427" s="7" t="str">
        <f>VLOOKUP(SSCF_Table1[[#This Row],[Value group ]],Value_Group_LOOKUP[#All],2,FALSE)</f>
        <v>$1 (M)-$10 (M)</v>
      </c>
      <c r="O3427" s="2" t="s">
        <v>7</v>
      </c>
      <c r="P3427" s="2">
        <v>44104</v>
      </c>
    </row>
    <row r="3428" spans="11:16" x14ac:dyDescent="0.35">
      <c r="K3428">
        <v>3427</v>
      </c>
      <c r="L3428" s="5">
        <v>11528047</v>
      </c>
      <c r="M3428" t="s">
        <v>15</v>
      </c>
      <c r="N3428" s="7" t="str">
        <f>VLOOKUP(SSCF_Table1[[#This Row],[Value group ]],Value_Group_LOOKUP[#All],2,FALSE)</f>
        <v>$10 (M) -$100 (M)</v>
      </c>
      <c r="O3428" s="2" t="s">
        <v>7</v>
      </c>
      <c r="P3428" s="2">
        <v>44104</v>
      </c>
    </row>
    <row r="3429" spans="11:16" x14ac:dyDescent="0.35">
      <c r="K3429">
        <v>3428</v>
      </c>
      <c r="L3429" s="5">
        <v>850000000</v>
      </c>
      <c r="M3429" t="s">
        <v>16</v>
      </c>
      <c r="N3429" s="7" t="str">
        <f>VLOOKUP(SSCF_Table1[[#This Row],[Value group ]],Value_Group_LOOKUP[#All],2,FALSE)</f>
        <v>$100 (M) -$1,100 (M)</v>
      </c>
      <c r="O3429" s="2" t="s">
        <v>7</v>
      </c>
      <c r="P3429" s="2">
        <v>44104</v>
      </c>
    </row>
    <row r="3430" spans="11:16" x14ac:dyDescent="0.35">
      <c r="K3430">
        <v>3429</v>
      </c>
      <c r="L3430" s="5">
        <v>29234545</v>
      </c>
      <c r="M3430" t="s">
        <v>15</v>
      </c>
      <c r="N3430" s="7" t="str">
        <f>VLOOKUP(SSCF_Table1[[#This Row],[Value group ]],Value_Group_LOOKUP[#All],2,FALSE)</f>
        <v>$10 (M) -$100 (M)</v>
      </c>
      <c r="O3430" s="2" t="s">
        <v>7</v>
      </c>
      <c r="P3430" s="2">
        <v>44104</v>
      </c>
    </row>
    <row r="3431" spans="11:16" x14ac:dyDescent="0.35">
      <c r="K3431">
        <v>3430</v>
      </c>
      <c r="L3431" s="5">
        <v>31088970</v>
      </c>
      <c r="M3431" t="s">
        <v>15</v>
      </c>
      <c r="N3431" s="7" t="str">
        <f>VLOOKUP(SSCF_Table1[[#This Row],[Value group ]],Value_Group_LOOKUP[#All],2,FALSE)</f>
        <v>$10 (M) -$100 (M)</v>
      </c>
      <c r="O3431" s="2" t="s">
        <v>7</v>
      </c>
      <c r="P3431" s="2">
        <v>44104</v>
      </c>
    </row>
    <row r="3432" spans="11:16" x14ac:dyDescent="0.35">
      <c r="K3432">
        <v>3431</v>
      </c>
      <c r="L3432" s="5">
        <v>33224770</v>
      </c>
      <c r="M3432" t="s">
        <v>15</v>
      </c>
      <c r="N3432" s="7" t="str">
        <f>VLOOKUP(SSCF_Table1[[#This Row],[Value group ]],Value_Group_LOOKUP[#All],2,FALSE)</f>
        <v>$10 (M) -$100 (M)</v>
      </c>
      <c r="O3432" s="2" t="s">
        <v>7</v>
      </c>
      <c r="P3432" s="2">
        <v>44104</v>
      </c>
    </row>
    <row r="3433" spans="11:16" x14ac:dyDescent="0.35">
      <c r="K3433">
        <v>3432</v>
      </c>
      <c r="L3433" s="5">
        <v>29757835</v>
      </c>
      <c r="M3433" t="s">
        <v>15</v>
      </c>
      <c r="N3433" s="7" t="str">
        <f>VLOOKUP(SSCF_Table1[[#This Row],[Value group ]],Value_Group_LOOKUP[#All],2,FALSE)</f>
        <v>$10 (M) -$100 (M)</v>
      </c>
      <c r="O3433" s="2" t="s">
        <v>7</v>
      </c>
      <c r="P3433" s="2">
        <v>44104</v>
      </c>
    </row>
    <row r="3434" spans="11:16" x14ac:dyDescent="0.35">
      <c r="K3434">
        <v>3433</v>
      </c>
      <c r="L3434" s="5">
        <v>25978010</v>
      </c>
      <c r="M3434" t="s">
        <v>15</v>
      </c>
      <c r="N3434" s="7" t="str">
        <f>VLOOKUP(SSCF_Table1[[#This Row],[Value group ]],Value_Group_LOOKUP[#All],2,FALSE)</f>
        <v>$10 (M) -$100 (M)</v>
      </c>
      <c r="O3434" s="2" t="s">
        <v>7</v>
      </c>
      <c r="P3434" s="2">
        <v>44104</v>
      </c>
    </row>
    <row r="3435" spans="11:16" x14ac:dyDescent="0.35">
      <c r="K3435">
        <v>3434</v>
      </c>
      <c r="L3435" s="5">
        <v>41513495</v>
      </c>
      <c r="M3435" t="s">
        <v>15</v>
      </c>
      <c r="N3435" s="7" t="str">
        <f>VLOOKUP(SSCF_Table1[[#This Row],[Value group ]],Value_Group_LOOKUP[#All],2,FALSE)</f>
        <v>$10 (M) -$100 (M)</v>
      </c>
      <c r="O3435" s="2" t="s">
        <v>7</v>
      </c>
      <c r="P3435" s="2">
        <v>44104</v>
      </c>
    </row>
    <row r="3436" spans="11:16" x14ac:dyDescent="0.35">
      <c r="K3436">
        <v>3435</v>
      </c>
      <c r="L3436" s="5">
        <v>32847935</v>
      </c>
      <c r="M3436" t="s">
        <v>15</v>
      </c>
      <c r="N3436" s="7" t="str">
        <f>VLOOKUP(SSCF_Table1[[#This Row],[Value group ]],Value_Group_LOOKUP[#All],2,FALSE)</f>
        <v>$10 (M) -$100 (M)</v>
      </c>
      <c r="O3436" s="2" t="s">
        <v>7</v>
      </c>
      <c r="P3436" s="2">
        <v>44104</v>
      </c>
    </row>
    <row r="3437" spans="11:16" x14ac:dyDescent="0.35">
      <c r="K3437">
        <v>3436</v>
      </c>
      <c r="L3437" s="5">
        <v>20519640</v>
      </c>
      <c r="M3437" t="s">
        <v>15</v>
      </c>
      <c r="N3437" s="7" t="str">
        <f>VLOOKUP(SSCF_Table1[[#This Row],[Value group ]],Value_Group_LOOKUP[#All],2,FALSE)</f>
        <v>$10 (M) -$100 (M)</v>
      </c>
      <c r="O3437" s="2" t="s">
        <v>7</v>
      </c>
      <c r="P3437" s="2">
        <v>44104</v>
      </c>
    </row>
    <row r="3438" spans="11:16" x14ac:dyDescent="0.35">
      <c r="K3438">
        <v>3437</v>
      </c>
      <c r="L3438" s="5">
        <v>21452780</v>
      </c>
      <c r="M3438" t="s">
        <v>15</v>
      </c>
      <c r="N3438" s="7" t="str">
        <f>VLOOKUP(SSCF_Table1[[#This Row],[Value group ]],Value_Group_LOOKUP[#All],2,FALSE)</f>
        <v>$10 (M) -$100 (M)</v>
      </c>
      <c r="O3438" s="2" t="s">
        <v>7</v>
      </c>
      <c r="P3438" s="2">
        <v>44104</v>
      </c>
    </row>
    <row r="3439" spans="11:16" x14ac:dyDescent="0.35">
      <c r="K3439">
        <v>3438</v>
      </c>
      <c r="L3439" s="5">
        <v>33461540</v>
      </c>
      <c r="M3439" t="s">
        <v>15</v>
      </c>
      <c r="N3439" s="7" t="str">
        <f>VLOOKUP(SSCF_Table1[[#This Row],[Value group ]],Value_Group_LOOKUP[#All],2,FALSE)</f>
        <v>$10 (M) -$100 (M)</v>
      </c>
      <c r="O3439" s="2" t="s">
        <v>7</v>
      </c>
      <c r="P3439" s="2">
        <v>44104</v>
      </c>
    </row>
    <row r="3440" spans="11:16" x14ac:dyDescent="0.35">
      <c r="K3440">
        <v>3439</v>
      </c>
      <c r="L3440" s="5">
        <v>23711940</v>
      </c>
      <c r="M3440" t="s">
        <v>15</v>
      </c>
      <c r="N3440" s="7" t="str">
        <f>VLOOKUP(SSCF_Table1[[#This Row],[Value group ]],Value_Group_LOOKUP[#All],2,FALSE)</f>
        <v>$10 (M) -$100 (M)</v>
      </c>
      <c r="O3440" s="2" t="s">
        <v>7</v>
      </c>
      <c r="P3440" s="2">
        <v>44104</v>
      </c>
    </row>
    <row r="3441" spans="11:16" x14ac:dyDescent="0.35">
      <c r="K3441">
        <v>3440</v>
      </c>
      <c r="L3441" s="5">
        <v>0</v>
      </c>
      <c r="M3441" t="s">
        <v>20</v>
      </c>
      <c r="N3441" s="7" t="str">
        <f>VLOOKUP(SSCF_Table1[[#This Row],[Value group ]],Value_Group_LOOKUP[#All],2,FALSE)</f>
        <v>$0 - $5000</v>
      </c>
      <c r="O3441" s="2" t="s">
        <v>8</v>
      </c>
      <c r="P3441" s="2">
        <v>44104</v>
      </c>
    </row>
    <row r="3442" spans="11:16" x14ac:dyDescent="0.35">
      <c r="K3442">
        <v>3441</v>
      </c>
      <c r="L3442" s="5">
        <v>0</v>
      </c>
      <c r="M3442" t="s">
        <v>20</v>
      </c>
      <c r="N3442" s="7" t="str">
        <f>VLOOKUP(SSCF_Table1[[#This Row],[Value group ]],Value_Group_LOOKUP[#All],2,FALSE)</f>
        <v>$0 - $5000</v>
      </c>
      <c r="O3442" s="2" t="s">
        <v>8</v>
      </c>
      <c r="P3442" s="2">
        <v>44104</v>
      </c>
    </row>
    <row r="3443" spans="11:16" x14ac:dyDescent="0.35">
      <c r="K3443">
        <v>3442</v>
      </c>
      <c r="L3443" s="5">
        <v>2850000</v>
      </c>
      <c r="M3443" t="s">
        <v>17</v>
      </c>
      <c r="N3443" s="7" t="str">
        <f>VLOOKUP(SSCF_Table1[[#This Row],[Value group ]],Value_Group_LOOKUP[#All],2,FALSE)</f>
        <v>$1 (M)-$10 (M)</v>
      </c>
      <c r="O3443" s="2" t="s">
        <v>7</v>
      </c>
      <c r="P3443" s="2">
        <v>44104</v>
      </c>
    </row>
    <row r="3444" spans="11:16" x14ac:dyDescent="0.35">
      <c r="K3444">
        <v>3443</v>
      </c>
      <c r="L3444" s="5">
        <v>89000</v>
      </c>
      <c r="M3444" t="s">
        <v>19</v>
      </c>
      <c r="N3444" s="7" t="str">
        <f>VLOOKUP(SSCF_Table1[[#This Row],[Value group ]],Value_Group_LOOKUP[#All],2,FALSE)</f>
        <v>$5,000 - $100,000</v>
      </c>
      <c r="O3444" s="2" t="s">
        <v>7</v>
      </c>
      <c r="P3444" s="2">
        <v>44104</v>
      </c>
    </row>
    <row r="3445" spans="11:16" x14ac:dyDescent="0.35">
      <c r="K3445">
        <v>3444</v>
      </c>
      <c r="L3445" s="5">
        <v>2400000</v>
      </c>
      <c r="M3445" t="s">
        <v>17</v>
      </c>
      <c r="N3445" s="7" t="str">
        <f>VLOOKUP(SSCF_Table1[[#This Row],[Value group ]],Value_Group_LOOKUP[#All],2,FALSE)</f>
        <v>$1 (M)-$10 (M)</v>
      </c>
      <c r="O3445" s="2" t="s">
        <v>7</v>
      </c>
      <c r="P3445" s="2">
        <v>44104</v>
      </c>
    </row>
    <row r="3446" spans="11:16" x14ac:dyDescent="0.35">
      <c r="K3446">
        <v>3445</v>
      </c>
      <c r="L3446" s="5">
        <v>12000000</v>
      </c>
      <c r="M3446" t="s">
        <v>15</v>
      </c>
      <c r="N3446" s="7" t="str">
        <f>VLOOKUP(SSCF_Table1[[#This Row],[Value group ]],Value_Group_LOOKUP[#All],2,FALSE)</f>
        <v>$10 (M) -$100 (M)</v>
      </c>
      <c r="O3446" s="2" t="s">
        <v>7</v>
      </c>
      <c r="P3446" s="2">
        <v>44104</v>
      </c>
    </row>
    <row r="3447" spans="11:16" x14ac:dyDescent="0.35">
      <c r="K3447">
        <v>3446</v>
      </c>
      <c r="L3447" s="5">
        <v>11580000</v>
      </c>
      <c r="M3447" t="s">
        <v>15</v>
      </c>
      <c r="N3447" s="7" t="str">
        <f>VLOOKUP(SSCF_Table1[[#This Row],[Value group ]],Value_Group_LOOKUP[#All],2,FALSE)</f>
        <v>$10 (M) -$100 (M)</v>
      </c>
      <c r="O3447" s="2" t="s">
        <v>7</v>
      </c>
      <c r="P3447" s="2">
        <v>44104</v>
      </c>
    </row>
    <row r="3448" spans="11:16" x14ac:dyDescent="0.35">
      <c r="K3448">
        <v>3447</v>
      </c>
      <c r="L3448" s="5">
        <v>925000</v>
      </c>
      <c r="M3448" t="s">
        <v>18</v>
      </c>
      <c r="N3448" s="7" t="str">
        <f>VLOOKUP(SSCF_Table1[[#This Row],[Value group ]],Value_Group_LOOKUP[#All],2,FALSE)</f>
        <v>$100,000 - $1 (M)</v>
      </c>
      <c r="O3448" s="2" t="s">
        <v>7</v>
      </c>
      <c r="P3448" s="2">
        <v>44104</v>
      </c>
    </row>
  </sheetData>
  <sortState ref="U2:V8">
    <sortCondition ref="U1"/>
  </sortState>
  <mergeCells count="2">
    <mergeCell ref="A19:A20"/>
    <mergeCell ref="A21:A22"/>
  </mergeCells>
  <pageMargins left="0.7" right="0.7" top="0.75" bottom="0.75" header="0.3" footer="0.3"/>
  <pageSetup paperSize="9" orientation="portrait" r:id="rId4"/>
  <drawing r:id="rId5"/>
  <tableParts count="2">
    <tablePart r:id="rId6"/>
    <tablePart r:id="rId7"/>
  </tableParts>
  <extLst>
    <ext xmlns:x14="http://schemas.microsoft.com/office/spreadsheetml/2009/9/main" uri="{A8765BA9-456A-4dab-B4F3-ACF838C121DE}">
      <x14:slicerList>
        <x14:slicer r:id="rId8"/>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Significant Services Contracts Dashboard</dc:title>
  <dc:creator/>
  <cp:keywords>MAKO ID: 109186295</cp:keywords>
  <cp:lastModifiedBy/>
  <dcterms:created xsi:type="dcterms:W3CDTF">2019-07-23T23:47:54Z</dcterms:created>
  <dcterms:modified xsi:type="dcterms:W3CDTF">2021-01-19T20:58:19Z</dcterms:modified>
</cp:coreProperties>
</file>